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ichardskoonce/Documents/"/>
    </mc:Choice>
  </mc:AlternateContent>
  <xr:revisionPtr revIDLastSave="0" documentId="8_{1E357598-C07E-8C45-AAD0-0EFE643DA357}" xr6:coauthVersionLast="47" xr6:coauthVersionMax="47" xr10:uidLastSave="{00000000-0000-0000-0000-000000000000}"/>
  <bookViews>
    <workbookView xWindow="0" yWindow="460" windowWidth="25600" windowHeight="160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1" l="1"/>
  <c r="D25" i="1"/>
  <c r="J23" i="1" l="1"/>
  <c r="J24" i="1"/>
  <c r="J22" i="1"/>
  <c r="J21" i="1"/>
  <c r="H25" i="1"/>
  <c r="J20" i="1"/>
  <c r="J14" i="1"/>
  <c r="J25" i="1" l="1"/>
  <c r="J30" i="1" l="1"/>
  <c r="J27" i="1"/>
</calcChain>
</file>

<file path=xl/sharedStrings.xml><?xml version="1.0" encoding="utf-8"?>
<sst xmlns="http://schemas.openxmlformats.org/spreadsheetml/2006/main" count="23" uniqueCount="23">
  <si>
    <t>REVENUE</t>
  </si>
  <si>
    <t>CHURCHES</t>
  </si>
  <si>
    <t>PERSONAL SUPPORT</t>
  </si>
  <si>
    <t>FOUNDATIONS</t>
  </si>
  <si>
    <t>CORPORATIONS</t>
  </si>
  <si>
    <t>SCHOOLS</t>
  </si>
  <si>
    <t>EXPENDITURES</t>
  </si>
  <si>
    <t>PERSONNEL</t>
  </si>
  <si>
    <t>FACILITIES</t>
  </si>
  <si>
    <t>RESOURCE DEVELOPMENT</t>
  </si>
  <si>
    <t>MANAGEMENT</t>
  </si>
  <si>
    <t>PROGRAM - DIRECT EXP'S</t>
  </si>
  <si>
    <t>PROGRAM</t>
  </si>
  <si>
    <t>ADMINISTRATION</t>
  </si>
  <si>
    <t>DEVELOPMENT</t>
  </si>
  <si>
    <t>TOTAL REVENUE</t>
  </si>
  <si>
    <t>TOTAL EXPENDITURES</t>
  </si>
  <si>
    <t>BALANCE BEGINNING OF YEAR</t>
  </si>
  <si>
    <t>BALANCE END OF YEAR</t>
  </si>
  <si>
    <t>YEAR INCLUSIVE SURPLUS/(DEFICIT)</t>
  </si>
  <si>
    <t>J</t>
  </si>
  <si>
    <t>CHARIS MINISTRIES BUDGET OVERVIEW</t>
  </si>
  <si>
    <t>FISCAL YEAR SEP 22 - AUG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</si>
</sst>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43" fontId="0" fillId="0" borderId="0" xfId="1" applyFont="1"/>
    <xf numFmtId="43" fontId="2" fillId="0" borderId="0" xfId="1" applyFont="1"/>
    <xf numFmtId="44" fontId="0" fillId="0" borderId="0" xfId="2" applyFont="1"/>
    <xf numFmtId="43" fontId="3" fillId="0" borderId="0" xfId="1" applyFont="1"/>
    <xf numFmtId="44" fontId="0" fillId="0" borderId="0" xfId="2" applyFont="1" applyAlignment="1"/>
    <xf numFmtId="43" fontId="0" fillId="0" borderId="0" xfId="1" applyFont="1" applyAlignment="1"/>
    <xf numFmtId="43" fontId="0" fillId="0" borderId="0" xfId="1" applyFont="1" applyAlignment="1">
      <alignment horizontal="center"/>
    </xf>
    <xf numFmtId="43" fontId="1" fillId="0" borderId="0" xfId="1" applyFont="1"/>
    <xf numFmtId="164" fontId="0" fillId="0" borderId="0" xfId="2" applyNumberFormat="1" applyFont="1"/>
    <xf numFmtId="164" fontId="0" fillId="0" borderId="0" xfId="1" applyNumberFormat="1" applyFont="1"/>
    <xf numFmtId="164" fontId="3" fillId="0" borderId="0" xfId="2" applyNumberFormat="1" applyFont="1"/>
    <xf numFmtId="164" fontId="0" fillId="0" borderId="0" xfId="0" applyNumberFormat="1"/>
    <xf numFmtId="164" fontId="3" fillId="0" borderId="0" xfId="1" applyNumberFormat="1" applyFont="1"/>
  </cellXfs>
  <cellStyles count="15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120" workbookViewId="0">
      <selection activeCell="A2" sqref="A2"/>
    </sheetView>
  </sheetViews>
  <sheetFormatPr baseColWidth="10" defaultColWidth="8.83203125" defaultRowHeight="15" x14ac:dyDescent="0.2"/>
  <cols>
    <col min="1" max="1" width="15.83203125" customWidth="1"/>
    <col min="2" max="2" width="24.33203125" customWidth="1"/>
    <col min="4" max="4" width="13.5" customWidth="1"/>
    <col min="5" max="5" width="2.5" customWidth="1"/>
    <col min="6" max="6" width="15.33203125" bestFit="1" customWidth="1"/>
    <col min="7" max="7" width="3.1640625" customWidth="1"/>
    <col min="8" max="8" width="11.83203125" customWidth="1"/>
    <col min="9" max="9" width="3.1640625" customWidth="1"/>
    <col min="10" max="10" width="12.83203125" bestFit="1" customWidth="1"/>
  </cols>
  <sheetData>
    <row r="1" spans="1:10" x14ac:dyDescent="0.2">
      <c r="A1" t="s">
        <v>21</v>
      </c>
    </row>
    <row r="2" spans="1:10" x14ac:dyDescent="0.2">
      <c r="A2" t="s">
        <v>22</v>
      </c>
    </row>
    <row r="6" spans="1:10" x14ac:dyDescent="0.2">
      <c r="A6" t="s">
        <v>17</v>
      </c>
      <c r="J6" s="9">
        <v>28000</v>
      </c>
    </row>
    <row r="9" spans="1:10" x14ac:dyDescent="0.2">
      <c r="A9" s="1" t="s">
        <v>0</v>
      </c>
      <c r="B9" s="1" t="s">
        <v>1</v>
      </c>
      <c r="C9" s="1"/>
      <c r="D9" s="3"/>
      <c r="E9" s="3"/>
      <c r="F9" s="5"/>
      <c r="G9" s="3"/>
      <c r="H9" s="3"/>
      <c r="I9" s="3"/>
      <c r="J9" s="9">
        <v>20000</v>
      </c>
    </row>
    <row r="10" spans="1:10" x14ac:dyDescent="0.2">
      <c r="A10" s="1"/>
      <c r="B10" s="1" t="s">
        <v>2</v>
      </c>
      <c r="C10" s="1"/>
      <c r="D10" s="1"/>
      <c r="E10" s="1"/>
      <c r="F10" s="6"/>
      <c r="G10" s="1"/>
      <c r="H10" s="1"/>
      <c r="I10" s="1"/>
      <c r="J10" s="9">
        <v>65000</v>
      </c>
    </row>
    <row r="11" spans="1:10" x14ac:dyDescent="0.2">
      <c r="A11" s="1"/>
      <c r="B11" s="1" t="s">
        <v>3</v>
      </c>
      <c r="C11" s="1"/>
      <c r="D11" s="1"/>
      <c r="E11" s="1"/>
      <c r="F11" s="6"/>
      <c r="G11" s="1"/>
      <c r="H11" s="1"/>
      <c r="I11" s="1"/>
      <c r="J11" s="9">
        <v>18000</v>
      </c>
    </row>
    <row r="12" spans="1:10" x14ac:dyDescent="0.2">
      <c r="A12" s="1"/>
      <c r="B12" s="1" t="s">
        <v>4</v>
      </c>
      <c r="C12" s="1"/>
      <c r="D12" s="1"/>
      <c r="E12" s="1"/>
      <c r="F12" s="6"/>
      <c r="G12" s="1"/>
      <c r="H12" s="1"/>
      <c r="I12" s="1"/>
      <c r="J12" s="9">
        <v>3000</v>
      </c>
    </row>
    <row r="13" spans="1:10" ht="18" x14ac:dyDescent="0.35">
      <c r="A13" s="1"/>
      <c r="B13" s="1" t="s">
        <v>5</v>
      </c>
      <c r="C13" s="1"/>
      <c r="D13" s="4"/>
      <c r="E13" s="1"/>
      <c r="F13" s="6"/>
      <c r="G13" s="1"/>
      <c r="H13" s="1"/>
      <c r="I13" s="1"/>
      <c r="J13" s="11"/>
    </row>
    <row r="14" spans="1:10" x14ac:dyDescent="0.2">
      <c r="A14" s="1"/>
      <c r="B14" s="2" t="s">
        <v>15</v>
      </c>
      <c r="C14" s="1"/>
      <c r="D14" s="1"/>
      <c r="E14" s="1"/>
      <c r="F14" s="6"/>
      <c r="G14" s="1"/>
      <c r="H14" s="1"/>
      <c r="I14" s="1"/>
      <c r="J14" s="9">
        <f>SUM(J9:J13)</f>
        <v>106000</v>
      </c>
    </row>
    <row r="15" spans="1:10" x14ac:dyDescent="0.2">
      <c r="A15" s="1"/>
      <c r="B15" s="2"/>
      <c r="C15" s="1"/>
      <c r="D15" s="1"/>
      <c r="E15" s="1"/>
      <c r="F15" s="6"/>
      <c r="G15" s="1"/>
      <c r="H15" s="1"/>
      <c r="I15" s="1"/>
      <c r="J15" s="9"/>
    </row>
    <row r="16" spans="1:10" x14ac:dyDescent="0.2">
      <c r="A16" s="1"/>
      <c r="B16" s="2"/>
      <c r="C16" s="1"/>
      <c r="D16" s="1"/>
      <c r="E16" s="1"/>
      <c r="F16" s="6"/>
      <c r="G16" s="1"/>
      <c r="H16" s="1"/>
      <c r="I16" s="1"/>
      <c r="J16" s="9"/>
    </row>
    <row r="17" spans="1:10" x14ac:dyDescent="0.2">
      <c r="A17" s="1" t="s">
        <v>6</v>
      </c>
      <c r="B17" s="2"/>
      <c r="C17" s="1"/>
      <c r="D17" s="1"/>
      <c r="E17" s="1"/>
      <c r="F17" s="6"/>
      <c r="G17" s="1"/>
      <c r="H17" s="1"/>
      <c r="I17" s="1"/>
      <c r="J17" s="9"/>
    </row>
    <row r="18" spans="1:10" x14ac:dyDescent="0.2">
      <c r="A18" s="1"/>
      <c r="B18" s="2"/>
      <c r="C18" s="1"/>
      <c r="D18" s="7" t="s">
        <v>12</v>
      </c>
      <c r="E18" s="1"/>
      <c r="F18" s="6" t="s">
        <v>13</v>
      </c>
      <c r="G18" s="1"/>
      <c r="H18" s="1" t="s">
        <v>14</v>
      </c>
      <c r="I18" s="1"/>
      <c r="J18" s="10" t="s">
        <v>20</v>
      </c>
    </row>
    <row r="19" spans="1:10" x14ac:dyDescent="0.2">
      <c r="A19" s="1"/>
      <c r="B19" s="1"/>
      <c r="C19" s="1"/>
      <c r="D19" s="1"/>
      <c r="E19" s="1"/>
      <c r="F19" s="6"/>
      <c r="G19" s="1"/>
      <c r="H19" s="1"/>
      <c r="I19" s="1"/>
      <c r="J19" s="10"/>
    </row>
    <row r="20" spans="1:10" x14ac:dyDescent="0.2">
      <c r="A20" s="1"/>
      <c r="B20" s="1" t="s">
        <v>10</v>
      </c>
      <c r="C20" s="1"/>
      <c r="E20" s="3"/>
      <c r="F20" s="3">
        <v>2000</v>
      </c>
      <c r="G20" s="3"/>
      <c r="H20" s="3"/>
      <c r="I20" s="3"/>
      <c r="J20" s="9">
        <f>SUM(E20:G20)</f>
        <v>2000</v>
      </c>
    </row>
    <row r="21" spans="1:10" x14ac:dyDescent="0.2">
      <c r="A21" s="1"/>
      <c r="B21" s="1" t="s">
        <v>7</v>
      </c>
      <c r="C21" s="1"/>
      <c r="D21" s="1">
        <v>41000</v>
      </c>
      <c r="E21" s="1"/>
      <c r="F21" s="6">
        <v>13500</v>
      </c>
      <c r="G21" s="1"/>
      <c r="H21" s="1">
        <v>1000</v>
      </c>
      <c r="I21" s="1"/>
      <c r="J21" s="10">
        <f>D21+F21+H21</f>
        <v>55500</v>
      </c>
    </row>
    <row r="22" spans="1:10" x14ac:dyDescent="0.2">
      <c r="A22" s="1"/>
      <c r="B22" s="1" t="s">
        <v>8</v>
      </c>
      <c r="C22" s="1"/>
      <c r="D22" s="1">
        <v>10300</v>
      </c>
      <c r="E22" s="1"/>
      <c r="F22" s="6">
        <v>2000</v>
      </c>
      <c r="G22" s="1"/>
      <c r="H22" s="1">
        <v>500</v>
      </c>
      <c r="I22" s="1"/>
      <c r="J22" s="10">
        <f>D22+F22+H22</f>
        <v>12800</v>
      </c>
    </row>
    <row r="23" spans="1:10" x14ac:dyDescent="0.2">
      <c r="A23" s="1"/>
      <c r="B23" s="1" t="s">
        <v>11</v>
      </c>
      <c r="C23" s="1"/>
      <c r="D23" s="1">
        <v>33000</v>
      </c>
      <c r="E23" s="1"/>
      <c r="F23" s="6">
        <v>0</v>
      </c>
      <c r="G23" s="1"/>
      <c r="H23" s="1"/>
      <c r="I23" s="1"/>
      <c r="J23" s="10">
        <f t="shared" ref="J23:J24" si="0">D23+F23+H23</f>
        <v>33000</v>
      </c>
    </row>
    <row r="24" spans="1:10" ht="18" x14ac:dyDescent="0.35">
      <c r="B24" s="1" t="s">
        <v>9</v>
      </c>
      <c r="C24" s="1"/>
      <c r="E24" s="1"/>
      <c r="F24" s="1"/>
      <c r="G24" s="1"/>
      <c r="H24" s="8">
        <v>2000</v>
      </c>
      <c r="I24" s="1"/>
      <c r="J24" s="13">
        <f t="shared" si="0"/>
        <v>2000</v>
      </c>
    </row>
    <row r="25" spans="1:10" x14ac:dyDescent="0.2">
      <c r="B25" s="2" t="s">
        <v>16</v>
      </c>
      <c r="C25" s="1"/>
      <c r="D25" s="1">
        <f>SUM(D20:D24)</f>
        <v>84300</v>
      </c>
      <c r="E25" s="1"/>
      <c r="F25" s="1">
        <f>SUM(F20:F24)</f>
        <v>17500</v>
      </c>
      <c r="G25" s="1"/>
      <c r="H25" s="1">
        <f>SUM(H20:H24)</f>
        <v>3500</v>
      </c>
      <c r="I25" s="1"/>
      <c r="J25" s="9">
        <f>SUM(J20:J24)</f>
        <v>105300</v>
      </c>
    </row>
    <row r="27" spans="1:10" x14ac:dyDescent="0.2">
      <c r="A27" t="s">
        <v>19</v>
      </c>
      <c r="J27" s="12">
        <f>J14-J25</f>
        <v>700</v>
      </c>
    </row>
    <row r="30" spans="1:10" x14ac:dyDescent="0.2">
      <c r="A30" t="s">
        <v>18</v>
      </c>
      <c r="J30" s="12">
        <f>J6+J14-J25</f>
        <v>28700</v>
      </c>
    </row>
  </sheetData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Microsoft Office User</cp:lastModifiedBy>
  <dcterms:created xsi:type="dcterms:W3CDTF">2008-11-12T15:57:30Z</dcterms:created>
  <dcterms:modified xsi:type="dcterms:W3CDTF">2022-08-01T18:08:19Z</dcterms:modified>
</cp:coreProperties>
</file>