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velopment and Outreach\2021-2022 FY\"/>
    </mc:Choice>
  </mc:AlternateContent>
  <bookViews>
    <workbookView xWindow="0" yWindow="0" windowWidth="25200" windowHeight="11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B78" i="1"/>
  <c r="B17" i="1" l="1"/>
</calcChain>
</file>

<file path=xl/comments1.xml><?xml version="1.0" encoding="utf-8"?>
<comments xmlns="http://schemas.openxmlformats.org/spreadsheetml/2006/main">
  <authors>
    <author>BCS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1.5% increase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Based on 19/20 actuals. There will be no COVID fees 21/22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Grants and Contributions comes from Lee's budget figures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Used conservative estimate. Based on 50% of 20/21 actuals.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 xml:space="preserve">Increased expenses 3% 
</t>
        </r>
      </text>
    </comment>
  </commentList>
</comments>
</file>

<file path=xl/sharedStrings.xml><?xml version="1.0" encoding="utf-8"?>
<sst xmlns="http://schemas.openxmlformats.org/spreadsheetml/2006/main" count="75" uniqueCount="75">
  <si>
    <t>BUDGET</t>
  </si>
  <si>
    <t>July 1, 2021 to June 30, 2022</t>
  </si>
  <si>
    <t>Bluecare ECF</t>
  </si>
  <si>
    <t>TN DIDDS: Supported Living, Day Services</t>
  </si>
  <si>
    <t>Voc. Rehab</t>
  </si>
  <si>
    <t>Interest: Bank</t>
  </si>
  <si>
    <t>Workshop Contracts</t>
  </si>
  <si>
    <t>Grant Revenue</t>
  </si>
  <si>
    <t>Contributions (Individuals, Sponsorships)</t>
  </si>
  <si>
    <t>Investment Income</t>
  </si>
  <si>
    <t xml:space="preserve">     Total Revenue</t>
  </si>
  <si>
    <t>EXPENESES</t>
  </si>
  <si>
    <t>REVENUE</t>
  </si>
  <si>
    <t>Salaries &amp; Wages</t>
  </si>
  <si>
    <t>Salaries &amp; Wages: Warehouse</t>
  </si>
  <si>
    <t>Overtime</t>
  </si>
  <si>
    <t>Personal Assistant</t>
  </si>
  <si>
    <t>Wages: Temporary</t>
  </si>
  <si>
    <t>Training-Enclaves</t>
  </si>
  <si>
    <t>FICA</t>
  </si>
  <si>
    <t>Health and Life Insurance</t>
  </si>
  <si>
    <t>Workman's Comp</t>
  </si>
  <si>
    <t>401K</t>
  </si>
  <si>
    <t>Unemployment Ins</t>
  </si>
  <si>
    <t>Telephone</t>
  </si>
  <si>
    <t>Postage</t>
  </si>
  <si>
    <t>Freight</t>
  </si>
  <si>
    <t>Printing</t>
  </si>
  <si>
    <t>Cable</t>
  </si>
  <si>
    <t>Electric</t>
  </si>
  <si>
    <t>Water</t>
  </si>
  <si>
    <t xml:space="preserve">Gas </t>
  </si>
  <si>
    <t>Waste Removal</t>
  </si>
  <si>
    <t>Pest Control</t>
  </si>
  <si>
    <t>Rent</t>
  </si>
  <si>
    <t>Maintenance Building</t>
  </si>
  <si>
    <t>Maintenance Grounds</t>
  </si>
  <si>
    <t>Repairs &amp; Maintenance</t>
  </si>
  <si>
    <t>Fuel</t>
  </si>
  <si>
    <t>Insurance-Prop/Liab</t>
  </si>
  <si>
    <t>Insurance D&amp;O</t>
  </si>
  <si>
    <t>Director's Fund</t>
  </si>
  <si>
    <t xml:space="preserve">Office Supplies </t>
  </si>
  <si>
    <t>Supplies</t>
  </si>
  <si>
    <t>Contract Supplies-Warehouse Contracts</t>
  </si>
  <si>
    <t>Travel-Client</t>
  </si>
  <si>
    <t>Travel-Agency</t>
  </si>
  <si>
    <t>Family Model Contracts</t>
  </si>
  <si>
    <t>Miscellaneous</t>
  </si>
  <si>
    <t>Memberships</t>
  </si>
  <si>
    <t>Professional Services</t>
  </si>
  <si>
    <t>Bank Fees</t>
  </si>
  <si>
    <t>Payroll Services</t>
  </si>
  <si>
    <t>Audit Fees</t>
  </si>
  <si>
    <t>Computer Services</t>
  </si>
  <si>
    <t>Recruiting/Retention</t>
  </si>
  <si>
    <t>Legal</t>
  </si>
  <si>
    <t>Health/Wellness</t>
  </si>
  <si>
    <t>Licenses/Applications</t>
  </si>
  <si>
    <t xml:space="preserve">Training </t>
  </si>
  <si>
    <t>Interest Expense</t>
  </si>
  <si>
    <t>Bad Debt Expense</t>
  </si>
  <si>
    <t>Depreciation</t>
  </si>
  <si>
    <t>Food</t>
  </si>
  <si>
    <t>Mission Based Services (unremibursed)</t>
  </si>
  <si>
    <t xml:space="preserve">   Scholarships</t>
  </si>
  <si>
    <t xml:space="preserve">   Expense Support for Clients</t>
  </si>
  <si>
    <t xml:space="preserve">   Day Service Provided Over 243 Limit Per Year</t>
  </si>
  <si>
    <t>NEW HORIZONS CORPORATION (NHC)</t>
  </si>
  <si>
    <t>NET RESULTS</t>
  </si>
  <si>
    <t xml:space="preserve">   TOTAL EXPENSES</t>
  </si>
  <si>
    <t>*CMRA - Community Rehabilitation Agencies of Tennessee</t>
  </si>
  <si>
    <t>CMRA Contract Revenue*</t>
  </si>
  <si>
    <t>2021/2022</t>
  </si>
  <si>
    <t>Day Center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</si>
</sst>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84"/>
  <sheetViews>
    <sheetView tabSelected="1" topLeftCell="A64" workbookViewId="0">
      <selection activeCell="A72" sqref="A72"/>
    </sheetView>
  </sheetViews>
  <sheetFormatPr defaultRowHeight="15.5" x14ac:dyDescent="0.35"/>
  <cols>
    <col min="1" max="1" width="49.26953125" style="1" customWidth="1"/>
    <col min="2" max="2" width="44.26953125" style="1" customWidth="1"/>
  </cols>
  <sheetData>
    <row r="1" spans="1:2" ht="14.5" x14ac:dyDescent="0.35">
      <c r="A1" s="8" t="s">
        <v>68</v>
      </c>
      <c r="B1" s="8"/>
    </row>
    <row r="2" spans="1:2" ht="14.5" x14ac:dyDescent="0.35">
      <c r="A2" s="8"/>
      <c r="B2" s="8"/>
    </row>
    <row r="3" spans="1:2" ht="21" x14ac:dyDescent="0.5">
      <c r="A3" s="8" t="s">
        <v>0</v>
      </c>
      <c r="B3" s="8"/>
    </row>
    <row r="4" spans="1:2" x14ac:dyDescent="0.35">
      <c r="A4" s="1" t="s">
        <v>1</v>
      </c>
    </row>
    <row r="5" spans="1:2" x14ac:dyDescent="0.35">
      <c r="B5" s="3" t="s">
        <v>73</v>
      </c>
    </row>
    <row r="6" spans="1:2" ht="18.5" x14ac:dyDescent="0.45">
      <c r="A6" s="2" t="s">
        <v>12</v>
      </c>
      <c r="B6" s="4"/>
    </row>
    <row r="7" spans="1:2" x14ac:dyDescent="0.35">
      <c r="A7" s="1" t="s">
        <v>2</v>
      </c>
      <c r="B7" s="4">
        <v>56810</v>
      </c>
    </row>
    <row r="8" spans="1:2" x14ac:dyDescent="0.35">
      <c r="A8" s="1" t="s">
        <v>3</v>
      </c>
      <c r="B8" s="4">
        <v>3586823.38</v>
      </c>
    </row>
    <row r="9" spans="1:2" x14ac:dyDescent="0.35">
      <c r="A9" s="1" t="s">
        <v>4</v>
      </c>
      <c r="B9" s="4">
        <v>11700</v>
      </c>
    </row>
    <row r="10" spans="1:2" x14ac:dyDescent="0.35">
      <c r="A10" s="1" t="s">
        <v>5</v>
      </c>
      <c r="B10" s="4">
        <v>1529.39</v>
      </c>
    </row>
    <row r="11" spans="1:2" x14ac:dyDescent="0.35">
      <c r="A11" s="1" t="s">
        <v>6</v>
      </c>
      <c r="B11" s="4">
        <v>339420.3</v>
      </c>
    </row>
    <row r="12" spans="1:2" x14ac:dyDescent="0.35">
      <c r="A12" s="1" t="s">
        <v>72</v>
      </c>
      <c r="B12" s="4">
        <v>1919986.37</v>
      </c>
    </row>
    <row r="13" spans="1:2" x14ac:dyDescent="0.35">
      <c r="A13" s="1" t="s">
        <v>7</v>
      </c>
      <c r="B13" s="4">
        <v>10000</v>
      </c>
    </row>
    <row r="14" spans="1:2" x14ac:dyDescent="0.35">
      <c r="A14" s="1" t="s">
        <v>8</v>
      </c>
      <c r="B14" s="4">
        <v>47500</v>
      </c>
    </row>
    <row r="15" spans="1:2" x14ac:dyDescent="0.35">
      <c r="A15" s="1" t="s">
        <v>9</v>
      </c>
      <c r="B15" s="7">
        <v>65000</v>
      </c>
    </row>
    <row r="16" spans="1:2" x14ac:dyDescent="0.35">
      <c r="B16" s="6"/>
    </row>
    <row r="17" spans="1:2" x14ac:dyDescent="0.35">
      <c r="A17" s="1" t="s">
        <v>10</v>
      </c>
      <c r="B17" s="7">
        <f>SUM(B7:B16)</f>
        <v>6038769.4399999995</v>
      </c>
    </row>
    <row r="18" spans="1:2" x14ac:dyDescent="0.35">
      <c r="B18" s="4"/>
    </row>
    <row r="19" spans="1:2" x14ac:dyDescent="0.35">
      <c r="B19" s="4"/>
    </row>
    <row r="20" spans="1:2" ht="18.5" x14ac:dyDescent="0.45">
      <c r="A20" s="2" t="s">
        <v>11</v>
      </c>
      <c r="B20" s="4"/>
    </row>
    <row r="21" spans="1:2" x14ac:dyDescent="0.35">
      <c r="A21" s="1" t="s">
        <v>13</v>
      </c>
      <c r="B21" s="4">
        <v>2840337.14</v>
      </c>
    </row>
    <row r="22" spans="1:2" x14ac:dyDescent="0.35">
      <c r="A22" s="1" t="s">
        <v>14</v>
      </c>
      <c r="B22" s="4">
        <v>79528.25</v>
      </c>
    </row>
    <row r="23" spans="1:2" x14ac:dyDescent="0.35">
      <c r="A23" s="1" t="s">
        <v>15</v>
      </c>
      <c r="B23" s="4">
        <v>360830.29</v>
      </c>
    </row>
    <row r="24" spans="1:2" x14ac:dyDescent="0.35">
      <c r="A24" s="1" t="s">
        <v>16</v>
      </c>
      <c r="B24" s="4">
        <v>16281.42</v>
      </c>
    </row>
    <row r="25" spans="1:2" x14ac:dyDescent="0.35">
      <c r="A25" s="1" t="s">
        <v>17</v>
      </c>
      <c r="B25" s="4">
        <v>170424.65</v>
      </c>
    </row>
    <row r="26" spans="1:2" x14ac:dyDescent="0.35">
      <c r="A26" s="1" t="s">
        <v>18</v>
      </c>
      <c r="B26" s="4">
        <v>22626.66</v>
      </c>
    </row>
    <row r="27" spans="1:2" x14ac:dyDescent="0.35">
      <c r="A27" s="1" t="s">
        <v>19</v>
      </c>
      <c r="B27" s="4">
        <v>232485.99</v>
      </c>
    </row>
    <row r="28" spans="1:2" x14ac:dyDescent="0.35">
      <c r="A28" s="1" t="s">
        <v>20</v>
      </c>
      <c r="B28" s="4">
        <v>146560.92000000001</v>
      </c>
    </row>
    <row r="29" spans="1:2" x14ac:dyDescent="0.35">
      <c r="A29" s="1" t="s">
        <v>21</v>
      </c>
      <c r="B29" s="4">
        <v>38313.94</v>
      </c>
    </row>
    <row r="30" spans="1:2" x14ac:dyDescent="0.35">
      <c r="A30" s="1" t="s">
        <v>22</v>
      </c>
      <c r="B30" s="4">
        <v>40081.300000000003</v>
      </c>
    </row>
    <row r="31" spans="1:2" x14ac:dyDescent="0.35">
      <c r="A31" s="1" t="s">
        <v>23</v>
      </c>
      <c r="B31" s="4">
        <v>7800.21</v>
      </c>
    </row>
    <row r="32" spans="1:2" x14ac:dyDescent="0.35">
      <c r="A32" s="1" t="s">
        <v>24</v>
      </c>
      <c r="B32" s="4">
        <v>16323.19</v>
      </c>
    </row>
    <row r="33" spans="1:2" x14ac:dyDescent="0.35">
      <c r="A33" s="1" t="s">
        <v>25</v>
      </c>
      <c r="B33" s="4">
        <v>4649.92</v>
      </c>
    </row>
    <row r="34" spans="1:2" x14ac:dyDescent="0.35">
      <c r="A34" s="1" t="s">
        <v>26</v>
      </c>
      <c r="B34" s="4">
        <v>147.18</v>
      </c>
    </row>
    <row r="35" spans="1:2" x14ac:dyDescent="0.35">
      <c r="A35" s="1" t="s">
        <v>27</v>
      </c>
      <c r="B35" s="4">
        <v>3791.62</v>
      </c>
    </row>
    <row r="36" spans="1:2" x14ac:dyDescent="0.35">
      <c r="A36" s="1" t="s">
        <v>28</v>
      </c>
      <c r="B36" s="4">
        <v>24131.25</v>
      </c>
    </row>
    <row r="37" spans="1:2" x14ac:dyDescent="0.35">
      <c r="A37" s="1" t="s">
        <v>29</v>
      </c>
      <c r="B37" s="4">
        <v>31862.84</v>
      </c>
    </row>
    <row r="38" spans="1:2" x14ac:dyDescent="0.35">
      <c r="A38" s="1" t="s">
        <v>30</v>
      </c>
      <c r="B38" s="4">
        <v>9584.58</v>
      </c>
    </row>
    <row r="39" spans="1:2" x14ac:dyDescent="0.35">
      <c r="A39" s="1" t="s">
        <v>31</v>
      </c>
      <c r="B39" s="4">
        <v>4155.25</v>
      </c>
    </row>
    <row r="40" spans="1:2" x14ac:dyDescent="0.35">
      <c r="A40" s="1" t="s">
        <v>32</v>
      </c>
      <c r="B40" s="4">
        <v>9390.61</v>
      </c>
    </row>
    <row r="41" spans="1:2" x14ac:dyDescent="0.35">
      <c r="A41" s="1" t="s">
        <v>33</v>
      </c>
      <c r="B41" s="4">
        <v>1874.6</v>
      </c>
    </row>
    <row r="42" spans="1:2" x14ac:dyDescent="0.35">
      <c r="A42" s="1" t="s">
        <v>34</v>
      </c>
      <c r="B42" s="4">
        <v>26558.400000000001</v>
      </c>
    </row>
    <row r="43" spans="1:2" x14ac:dyDescent="0.35">
      <c r="A43" s="1" t="s">
        <v>35</v>
      </c>
      <c r="B43" s="4">
        <v>24472.06</v>
      </c>
    </row>
    <row r="44" spans="1:2" x14ac:dyDescent="0.35">
      <c r="A44" s="1" t="s">
        <v>36</v>
      </c>
      <c r="B44" s="4">
        <v>11790.53</v>
      </c>
    </row>
    <row r="45" spans="1:2" x14ac:dyDescent="0.35">
      <c r="A45" s="1" t="s">
        <v>37</v>
      </c>
      <c r="B45" s="4">
        <v>33420.620000000003</v>
      </c>
    </row>
    <row r="46" spans="1:2" x14ac:dyDescent="0.35">
      <c r="A46" s="1" t="s">
        <v>38</v>
      </c>
      <c r="B46" s="4">
        <v>53540.88</v>
      </c>
    </row>
    <row r="47" spans="1:2" x14ac:dyDescent="0.35">
      <c r="A47" s="1" t="s">
        <v>39</v>
      </c>
      <c r="B47" s="4">
        <v>106309.98</v>
      </c>
    </row>
    <row r="48" spans="1:2" x14ac:dyDescent="0.35">
      <c r="A48" s="1" t="s">
        <v>40</v>
      </c>
      <c r="B48" s="4">
        <v>16062.85</v>
      </c>
    </row>
    <row r="49" spans="1:2" x14ac:dyDescent="0.35">
      <c r="A49" s="1" t="s">
        <v>41</v>
      </c>
      <c r="B49" s="4">
        <v>1749.59</v>
      </c>
    </row>
    <row r="50" spans="1:2" x14ac:dyDescent="0.35">
      <c r="A50" s="1" t="s">
        <v>42</v>
      </c>
      <c r="B50" s="4">
        <v>8745.36</v>
      </c>
    </row>
    <row r="51" spans="1:2" x14ac:dyDescent="0.35">
      <c r="A51" s="1" t="s">
        <v>43</v>
      </c>
      <c r="B51" s="4">
        <v>177391.75</v>
      </c>
    </row>
    <row r="52" spans="1:2" x14ac:dyDescent="0.35">
      <c r="A52" s="1" t="s">
        <v>44</v>
      </c>
      <c r="B52" s="4">
        <v>9276.9</v>
      </c>
    </row>
    <row r="53" spans="1:2" x14ac:dyDescent="0.35">
      <c r="A53" s="1" t="s">
        <v>45</v>
      </c>
      <c r="B53" s="4">
        <v>6237.43</v>
      </c>
    </row>
    <row r="54" spans="1:2" x14ac:dyDescent="0.35">
      <c r="A54" s="1" t="s">
        <v>46</v>
      </c>
      <c r="B54" s="4">
        <v>15971.81</v>
      </c>
    </row>
    <row r="55" spans="1:2" x14ac:dyDescent="0.35">
      <c r="A55" s="1" t="s">
        <v>47</v>
      </c>
      <c r="B55" s="4">
        <v>1018769.2</v>
      </c>
    </row>
    <row r="56" spans="1:2" x14ac:dyDescent="0.35">
      <c r="A56" s="1" t="s">
        <v>48</v>
      </c>
      <c r="B56" s="4">
        <v>17060.47</v>
      </c>
    </row>
    <row r="57" spans="1:2" x14ac:dyDescent="0.35">
      <c r="A57" s="1" t="s">
        <v>49</v>
      </c>
      <c r="B57" s="4">
        <v>6516.35</v>
      </c>
    </row>
    <row r="58" spans="1:2" x14ac:dyDescent="0.35">
      <c r="A58" s="1" t="s">
        <v>50</v>
      </c>
      <c r="B58" s="4">
        <v>38219.300000000003</v>
      </c>
    </row>
    <row r="59" spans="1:2" x14ac:dyDescent="0.35">
      <c r="A59" s="1" t="s">
        <v>51</v>
      </c>
      <c r="B59" s="4">
        <v>1995.63</v>
      </c>
    </row>
    <row r="60" spans="1:2" x14ac:dyDescent="0.35">
      <c r="A60" s="1" t="s">
        <v>52</v>
      </c>
      <c r="B60" s="4">
        <v>29929.82</v>
      </c>
    </row>
    <row r="61" spans="1:2" x14ac:dyDescent="0.35">
      <c r="A61" s="1" t="s">
        <v>53</v>
      </c>
      <c r="B61" s="4">
        <v>16499.3</v>
      </c>
    </row>
    <row r="62" spans="1:2" x14ac:dyDescent="0.35">
      <c r="A62" s="1" t="s">
        <v>54</v>
      </c>
      <c r="B62" s="4">
        <v>41150.559999999998</v>
      </c>
    </row>
    <row r="63" spans="1:2" x14ac:dyDescent="0.35">
      <c r="A63" s="1" t="s">
        <v>55</v>
      </c>
      <c r="B63" s="4">
        <v>1709.32</v>
      </c>
    </row>
    <row r="64" spans="1:2" x14ac:dyDescent="0.35">
      <c r="A64" s="1" t="s">
        <v>56</v>
      </c>
      <c r="B64" s="4">
        <v>10808.22</v>
      </c>
    </row>
    <row r="65" spans="1:2" x14ac:dyDescent="0.35">
      <c r="A65" s="1" t="s">
        <v>57</v>
      </c>
      <c r="B65" s="4">
        <v>1776.75</v>
      </c>
    </row>
    <row r="66" spans="1:2" x14ac:dyDescent="0.35">
      <c r="A66" s="1" t="s">
        <v>58</v>
      </c>
      <c r="B66" s="4">
        <v>2781.47</v>
      </c>
    </row>
    <row r="67" spans="1:2" x14ac:dyDescent="0.35">
      <c r="A67" s="1" t="s">
        <v>59</v>
      </c>
      <c r="B67" s="4">
        <v>4995.5</v>
      </c>
    </row>
    <row r="68" spans="1:2" x14ac:dyDescent="0.35">
      <c r="A68" s="1" t="s">
        <v>60</v>
      </c>
      <c r="B68" s="4">
        <v>8589.84</v>
      </c>
    </row>
    <row r="69" spans="1:2" x14ac:dyDescent="0.35">
      <c r="A69" s="1" t="s">
        <v>61</v>
      </c>
      <c r="B69" s="4">
        <v>55636.01</v>
      </c>
    </row>
    <row r="70" spans="1:2" x14ac:dyDescent="0.35">
      <c r="A70" s="1" t="s">
        <v>62</v>
      </c>
      <c r="B70" s="4">
        <v>167848.56</v>
      </c>
    </row>
    <row r="71" spans="1:2" x14ac:dyDescent="0.35">
      <c r="A71" s="1" t="s">
        <v>63</v>
      </c>
      <c r="B71" s="4">
        <v>3447.27</v>
      </c>
    </row>
    <row r="72" spans="1:2" x14ac:dyDescent="0.35">
      <c r="A72" s="1" t="s">
        <v>74</v>
      </c>
      <c r="B72" s="4">
        <v>5167.2700000000004</v>
      </c>
    </row>
    <row r="73" spans="1:2" x14ac:dyDescent="0.35">
      <c r="A73" s="1" t="s">
        <v>64</v>
      </c>
      <c r="B73" s="4"/>
    </row>
    <row r="74" spans="1:2" x14ac:dyDescent="0.35">
      <c r="A74" s="1" t="s">
        <v>65</v>
      </c>
      <c r="B74" s="4">
        <v>5000</v>
      </c>
    </row>
    <row r="75" spans="1:2" x14ac:dyDescent="0.35">
      <c r="A75" s="1" t="s">
        <v>66</v>
      </c>
      <c r="B75" s="4">
        <v>8000</v>
      </c>
    </row>
    <row r="76" spans="1:2" x14ac:dyDescent="0.35">
      <c r="A76" s="1" t="s">
        <v>67</v>
      </c>
      <c r="B76" s="7">
        <v>12750</v>
      </c>
    </row>
    <row r="77" spans="1:2" x14ac:dyDescent="0.35">
      <c r="B77" s="6"/>
    </row>
    <row r="78" spans="1:2" x14ac:dyDescent="0.35">
      <c r="A78" s="1" t="s">
        <v>70</v>
      </c>
      <c r="B78" s="7">
        <f>SUM(B21:B76)</f>
        <v>6011360.8099999968</v>
      </c>
    </row>
    <row r="79" spans="1:2" x14ac:dyDescent="0.35">
      <c r="B79" s="4"/>
    </row>
    <row r="80" spans="1:2" x14ac:dyDescent="0.35">
      <c r="B80" s="4"/>
    </row>
    <row r="81" spans="1:2" ht="19" thickBot="1" x14ac:dyDescent="0.5">
      <c r="A81" s="2" t="s">
        <v>69</v>
      </c>
      <c r="B81" s="5">
        <f>B17-B78</f>
        <v>27408.630000002682</v>
      </c>
    </row>
    <row r="82" spans="1:2" ht="16" thickTop="1" x14ac:dyDescent="0.35"/>
    <row r="84" spans="1:2" x14ac:dyDescent="0.35">
      <c r="A84" s="1" t="s">
        <v>71</v>
      </c>
    </row>
  </sheetData>
  <mergeCells count="2">
    <mergeCell ref="A1:B2"/>
    <mergeCell ref="A3:B3"/>
  </mergeCells>
  <pageMargins left="0.7" right="0.7" top="0.75" bottom="0.75" header="0.3" footer="0.3"/>
  <pageSetup scale="9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BCS</dc:creator>
  <cp:lastModifiedBy>BCS</cp:lastModifiedBy>
  <cp:lastPrinted>2021-08-05T18:51:57Z</cp:lastPrinted>
  <dcterms:created xsi:type="dcterms:W3CDTF">2021-08-04T19:44:30Z</dcterms:created>
  <dcterms:modified xsi:type="dcterms:W3CDTF">2021-08-06T14:04:06Z</dcterms:modified>
</cp:coreProperties>
</file>