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untrust Budget\"/>
    </mc:Choice>
  </mc:AlternateContent>
  <xr:revisionPtr revIDLastSave="0" documentId="13_ncr:1_{3383DB2A-4C36-4B20-B1A1-74E6A96836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 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 l="1"/>
  <c r="B16" i="2"/>
  <c r="B35" i="2" l="1"/>
  <c r="B41" i="2" s="1"/>
</calcChain>
</file>

<file path=xl/sharedStrings.xml><?xml version="1.0" encoding="utf-8"?>
<sst xmlns="http://schemas.openxmlformats.org/spreadsheetml/2006/main" count="41" uniqueCount="32">
  <si>
    <t xml:space="preserve">Budget </t>
  </si>
  <si>
    <t>Revenue</t>
  </si>
  <si>
    <t>Facility Operations IL</t>
  </si>
  <si>
    <t>Facility Operations AL</t>
  </si>
  <si>
    <t>Abe's Garden</t>
  </si>
  <si>
    <t>Marketing</t>
  </si>
  <si>
    <t>Housekeeping</t>
  </si>
  <si>
    <t>Dining Services</t>
  </si>
  <si>
    <t>Concierge Services</t>
  </si>
  <si>
    <t>Maintenance</t>
  </si>
  <si>
    <t>Life Engagement</t>
  </si>
  <si>
    <t>Development</t>
  </si>
  <si>
    <t>Administration</t>
  </si>
  <si>
    <t>Total Revenue</t>
  </si>
  <si>
    <t>Expenses</t>
  </si>
  <si>
    <t>Program  Operations IL</t>
  </si>
  <si>
    <t>Program Operations AL</t>
  </si>
  <si>
    <t>Total Expenses</t>
  </si>
  <si>
    <t>Add backs:</t>
  </si>
  <si>
    <t xml:space="preserve">   Interest</t>
  </si>
  <si>
    <t xml:space="preserve">   Depreciation &amp; Amortization</t>
  </si>
  <si>
    <t>EBITDA</t>
  </si>
  <si>
    <t>Change in Net Assets</t>
  </si>
  <si>
    <t>Community Based Services</t>
  </si>
  <si>
    <t>Occupancy</t>
  </si>
  <si>
    <t>Rate</t>
  </si>
  <si>
    <t>98 - 100 %</t>
  </si>
  <si>
    <t>Abe's Garden at Home</t>
  </si>
  <si>
    <t>2023 Budget Summary</t>
  </si>
  <si>
    <t>Hearthstone</t>
  </si>
  <si>
    <t>86 - 95 %</t>
  </si>
  <si>
    <t>Abe's Garden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</si>
</sst>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  <xf numFmtId="164" fontId="0" fillId="0" borderId="1" xfId="0" applyNumberFormat="1" applyBorder="1"/>
    <xf numFmtId="164" fontId="2" fillId="0" borderId="2" xfId="0" applyNumberFormat="1" applyFont="1" applyBorder="1"/>
    <xf numFmtId="0" fontId="0" fillId="0" borderId="1" xfId="0" applyBorder="1"/>
    <xf numFmtId="0" fontId="2" fillId="0" borderId="0" xfId="0" applyFont="1" applyAlignment="1">
      <alignment horizontal="right"/>
    </xf>
    <xf numFmtId="164" fontId="0" fillId="2" borderId="0" xfId="0" applyNumberFormat="1" applyFill="1"/>
    <xf numFmtId="37" fontId="2" fillId="0" borderId="0" xfId="0" applyNumberFormat="1" applyFont="1"/>
    <xf numFmtId="9" fontId="0" fillId="0" borderId="0" xfId="0" applyNumberFormat="1"/>
    <xf numFmtId="164" fontId="0" fillId="2" borderId="3" xfId="0" applyNumberFormat="1" applyFill="1" applyBorder="1"/>
    <xf numFmtId="0" fontId="0" fillId="2" borderId="3" xfId="0" applyFill="1" applyBorder="1"/>
    <xf numFmtId="37" fontId="0" fillId="0" borderId="0" xfId="0" applyNumberFormat="1"/>
    <xf numFmtId="7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/>
    </xf>
    <xf numFmtId="9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0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165" fontId="0" fillId="0" borderId="0" xfId="0" applyNumberFormat="1"/>
    <xf numFmtId="9" fontId="2" fillId="0" borderId="0" xfId="0" applyNumberFormat="1" applyFont="1"/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>
      <selection activeCell="B31" sqref="B31"/>
    </sheetView>
  </sheetViews>
  <sheetFormatPr defaultRowHeight="15" x14ac:dyDescent="0.25"/>
  <cols>
    <col min="1" max="1" width="29.28515625" customWidth="1"/>
    <col min="2" max="2" width="11.5703125" bestFit="1" customWidth="1"/>
    <col min="3" max="3" width="10.28515625" customWidth="1"/>
    <col min="4" max="4" width="12.85546875" customWidth="1"/>
    <col min="5" max="5" width="28.140625" bestFit="1" customWidth="1"/>
    <col min="6" max="6" width="11.5703125" bestFit="1" customWidth="1"/>
    <col min="9" max="9" width="28.140625" bestFit="1" customWidth="1"/>
    <col min="10" max="10" width="11.5703125" bestFit="1" customWidth="1"/>
    <col min="11" max="11" width="10.85546875" customWidth="1"/>
    <col min="13" max="13" width="10" bestFit="1" customWidth="1"/>
    <col min="16" max="16" width="9.85546875" customWidth="1"/>
  </cols>
  <sheetData>
    <row r="1" spans="1:11" ht="18.75" x14ac:dyDescent="0.3">
      <c r="A1" s="4" t="s">
        <v>31</v>
      </c>
    </row>
    <row r="2" spans="1:11" ht="18.75" x14ac:dyDescent="0.3">
      <c r="A2" s="23" t="s">
        <v>28</v>
      </c>
      <c r="B2" s="1"/>
    </row>
    <row r="3" spans="1:11" ht="18.75" x14ac:dyDescent="0.3">
      <c r="A3" s="5"/>
      <c r="B3" s="1"/>
      <c r="C3" s="2" t="s">
        <v>24</v>
      </c>
      <c r="E3" s="5"/>
      <c r="F3" s="1"/>
      <c r="G3" s="2"/>
      <c r="I3" s="5"/>
      <c r="J3" s="1"/>
      <c r="K3" s="2"/>
    </row>
    <row r="4" spans="1:11" x14ac:dyDescent="0.25">
      <c r="B4" s="3" t="s">
        <v>0</v>
      </c>
      <c r="C4" s="21" t="s">
        <v>25</v>
      </c>
      <c r="F4" s="3"/>
      <c r="G4" s="26"/>
      <c r="J4" s="3"/>
      <c r="K4" s="26"/>
    </row>
    <row r="5" spans="1:11" x14ac:dyDescent="0.25">
      <c r="A5" s="2" t="s">
        <v>1</v>
      </c>
      <c r="E5" s="2"/>
      <c r="I5" s="2"/>
    </row>
    <row r="6" spans="1:11" x14ac:dyDescent="0.25">
      <c r="A6" t="s">
        <v>2</v>
      </c>
      <c r="B6" s="1">
        <v>2835151</v>
      </c>
      <c r="C6" s="22" t="s">
        <v>30</v>
      </c>
      <c r="F6" s="1"/>
      <c r="G6" s="14"/>
      <c r="J6" s="1"/>
      <c r="K6" s="14"/>
    </row>
    <row r="7" spans="1:11" x14ac:dyDescent="0.25">
      <c r="A7" t="s">
        <v>3</v>
      </c>
      <c r="B7" s="1">
        <v>1646577</v>
      </c>
      <c r="C7" s="22" t="s">
        <v>26</v>
      </c>
      <c r="F7" s="1"/>
      <c r="G7" s="27"/>
      <c r="J7" s="1"/>
      <c r="K7" s="27"/>
    </row>
    <row r="8" spans="1:11" x14ac:dyDescent="0.25">
      <c r="A8" t="s">
        <v>4</v>
      </c>
      <c r="B8" s="1">
        <v>4919102</v>
      </c>
      <c r="C8" s="22" t="s">
        <v>26</v>
      </c>
      <c r="F8" s="1"/>
      <c r="G8" s="22"/>
      <c r="J8" s="1"/>
      <c r="K8" s="22"/>
    </row>
    <row r="9" spans="1:11" x14ac:dyDescent="0.25">
      <c r="A9" t="s">
        <v>6</v>
      </c>
      <c r="B9" s="1">
        <v>11600</v>
      </c>
      <c r="F9" s="1"/>
      <c r="J9" s="1"/>
    </row>
    <row r="10" spans="1:11" x14ac:dyDescent="0.25">
      <c r="A10" t="s">
        <v>27</v>
      </c>
      <c r="B10" s="1">
        <v>1108000</v>
      </c>
      <c r="F10" s="1"/>
      <c r="J10" s="1"/>
    </row>
    <row r="11" spans="1:11" x14ac:dyDescent="0.25">
      <c r="A11" t="s">
        <v>7</v>
      </c>
      <c r="B11" s="1">
        <v>1137152</v>
      </c>
      <c r="F11" s="1"/>
      <c r="J11" s="1"/>
    </row>
    <row r="12" spans="1:11" x14ac:dyDescent="0.25">
      <c r="A12" t="s">
        <v>8</v>
      </c>
      <c r="B12" s="1">
        <v>4380</v>
      </c>
      <c r="F12" s="1"/>
      <c r="J12" s="1"/>
    </row>
    <row r="13" spans="1:11" x14ac:dyDescent="0.25">
      <c r="A13" t="s">
        <v>9</v>
      </c>
      <c r="B13" s="1">
        <v>45600</v>
      </c>
      <c r="F13" s="1"/>
      <c r="J13" s="1"/>
    </row>
    <row r="14" spans="1:11" x14ac:dyDescent="0.25">
      <c r="A14" t="s">
        <v>29</v>
      </c>
      <c r="B14" s="1">
        <v>600900</v>
      </c>
      <c r="F14" s="1"/>
      <c r="J14" s="1"/>
    </row>
    <row r="15" spans="1:11" x14ac:dyDescent="0.25">
      <c r="A15" t="s">
        <v>11</v>
      </c>
      <c r="B15" s="8">
        <v>555000</v>
      </c>
      <c r="F15" s="1"/>
      <c r="J15" s="1"/>
    </row>
    <row r="16" spans="1:11" x14ac:dyDescent="0.25">
      <c r="A16" s="2" t="s">
        <v>13</v>
      </c>
      <c r="B16" s="7">
        <f>SUM(B6:B15)</f>
        <v>12863462</v>
      </c>
      <c r="E16" s="2"/>
      <c r="F16" s="7"/>
      <c r="I16" s="2"/>
      <c r="J16" s="7"/>
    </row>
    <row r="17" spans="1:14" x14ac:dyDescent="0.25">
      <c r="B17" s="1"/>
      <c r="D17" s="2"/>
      <c r="F17" s="1"/>
      <c r="J17" s="1"/>
    </row>
    <row r="18" spans="1:14" x14ac:dyDescent="0.25">
      <c r="A18" s="2" t="s">
        <v>14</v>
      </c>
      <c r="B18" s="1"/>
      <c r="D18" s="2"/>
      <c r="E18" s="2"/>
      <c r="F18" s="1"/>
      <c r="I18" s="2"/>
      <c r="J18" s="1"/>
    </row>
    <row r="19" spans="1:14" x14ac:dyDescent="0.25">
      <c r="A19" t="s">
        <v>15</v>
      </c>
      <c r="B19" s="1">
        <v>2044939</v>
      </c>
      <c r="D19" s="17"/>
      <c r="F19" s="1"/>
      <c r="J19" s="1"/>
      <c r="L19" s="2"/>
      <c r="M19" s="2"/>
      <c r="N19" s="2"/>
    </row>
    <row r="20" spans="1:14" x14ac:dyDescent="0.25">
      <c r="A20" t="s">
        <v>16</v>
      </c>
      <c r="B20" s="1">
        <v>759404</v>
      </c>
      <c r="D20" s="17"/>
      <c r="F20" s="1"/>
      <c r="J20" s="1"/>
      <c r="L20" s="2"/>
      <c r="M20" s="2"/>
      <c r="N20" s="2"/>
    </row>
    <row r="21" spans="1:14" x14ac:dyDescent="0.25">
      <c r="A21" s="16" t="s">
        <v>4</v>
      </c>
      <c r="B21" s="15">
        <v>3444947</v>
      </c>
      <c r="C21" s="14"/>
      <c r="D21" s="17"/>
      <c r="F21" s="1"/>
      <c r="G21" s="14"/>
      <c r="J21" s="1"/>
      <c r="K21" s="14"/>
      <c r="L21" s="2"/>
      <c r="M21" s="2"/>
      <c r="N21" s="2"/>
    </row>
    <row r="22" spans="1:14" x14ac:dyDescent="0.25">
      <c r="A22" s="16" t="s">
        <v>5</v>
      </c>
      <c r="B22" s="15">
        <v>298927</v>
      </c>
      <c r="D22" s="13"/>
      <c r="E22" s="2"/>
      <c r="F22" s="1"/>
      <c r="J22" s="1"/>
      <c r="L22" s="2"/>
      <c r="M22" s="2"/>
      <c r="N22" s="2"/>
    </row>
    <row r="23" spans="1:14" x14ac:dyDescent="0.25">
      <c r="A23" t="s">
        <v>6</v>
      </c>
      <c r="B23" s="1">
        <v>325385</v>
      </c>
      <c r="D23" s="17"/>
      <c r="F23" s="1"/>
      <c r="J23" s="1"/>
      <c r="L23" s="2"/>
      <c r="M23" s="2"/>
      <c r="N23" s="2"/>
    </row>
    <row r="24" spans="1:14" x14ac:dyDescent="0.25">
      <c r="A24" t="s">
        <v>27</v>
      </c>
      <c r="B24" s="1">
        <v>943246</v>
      </c>
      <c r="D24" s="17"/>
      <c r="F24" s="1"/>
      <c r="J24" s="1"/>
      <c r="L24" s="2"/>
      <c r="M24" s="2"/>
      <c r="N24" s="2"/>
    </row>
    <row r="25" spans="1:14" x14ac:dyDescent="0.25">
      <c r="A25" t="s">
        <v>7</v>
      </c>
      <c r="B25" s="1">
        <v>1038008</v>
      </c>
      <c r="D25" s="17"/>
      <c r="F25" s="1"/>
      <c r="J25" s="1"/>
      <c r="L25" s="2"/>
      <c r="M25" s="2"/>
      <c r="N25" s="2"/>
    </row>
    <row r="26" spans="1:14" x14ac:dyDescent="0.25">
      <c r="A26" t="s">
        <v>8</v>
      </c>
      <c r="B26" s="1">
        <v>250693</v>
      </c>
      <c r="D26" s="17"/>
      <c r="F26" s="1"/>
      <c r="J26" s="1"/>
      <c r="L26" s="2"/>
      <c r="M26" s="2"/>
      <c r="N26" s="2"/>
    </row>
    <row r="27" spans="1:14" x14ac:dyDescent="0.25">
      <c r="A27" t="s">
        <v>9</v>
      </c>
      <c r="B27" s="1">
        <v>382808</v>
      </c>
      <c r="D27" s="17"/>
      <c r="F27" s="1"/>
      <c r="J27" s="1"/>
      <c r="L27" s="2"/>
      <c r="M27" s="2"/>
      <c r="N27" s="2"/>
    </row>
    <row r="28" spans="1:14" x14ac:dyDescent="0.25">
      <c r="A28" t="s">
        <v>10</v>
      </c>
      <c r="B28" s="1">
        <v>221959</v>
      </c>
      <c r="D28" s="17"/>
      <c r="F28" s="1"/>
      <c r="J28" s="1"/>
      <c r="L28" s="2"/>
      <c r="M28" s="2"/>
      <c r="N28" s="2"/>
    </row>
    <row r="29" spans="1:14" x14ac:dyDescent="0.25">
      <c r="A29" s="16" t="s">
        <v>23</v>
      </c>
      <c r="B29" s="12">
        <v>13400</v>
      </c>
      <c r="C29" s="17"/>
      <c r="D29" s="17"/>
      <c r="F29" s="1"/>
      <c r="G29" s="17"/>
      <c r="J29" s="1"/>
      <c r="K29" s="17"/>
      <c r="L29" s="2"/>
      <c r="M29" s="2"/>
      <c r="N29" s="2"/>
    </row>
    <row r="30" spans="1:14" x14ac:dyDescent="0.25">
      <c r="A30" t="s">
        <v>29</v>
      </c>
      <c r="B30" s="12">
        <v>452621</v>
      </c>
      <c r="C30" s="17"/>
      <c r="D30" s="17"/>
      <c r="F30" s="1"/>
      <c r="G30" s="17"/>
      <c r="J30" s="1"/>
      <c r="K30" s="17"/>
      <c r="L30" s="2"/>
      <c r="M30" s="2"/>
      <c r="N30" s="2"/>
    </row>
    <row r="31" spans="1:14" x14ac:dyDescent="0.25">
      <c r="A31" s="16" t="s">
        <v>11</v>
      </c>
      <c r="B31" s="12">
        <v>321887</v>
      </c>
      <c r="C31" s="28"/>
      <c r="D31" s="13"/>
      <c r="E31" s="2"/>
      <c r="F31" s="1"/>
      <c r="J31" s="1"/>
      <c r="L31" s="2"/>
      <c r="M31" s="2"/>
      <c r="N31" s="2"/>
    </row>
    <row r="32" spans="1:14" x14ac:dyDescent="0.25">
      <c r="A32" t="s">
        <v>12</v>
      </c>
      <c r="B32" s="8">
        <v>1819170</v>
      </c>
      <c r="D32" s="17"/>
      <c r="F32" s="1"/>
      <c r="J32" s="1"/>
      <c r="L32" s="2"/>
      <c r="M32" s="2"/>
      <c r="N32" s="2"/>
    </row>
    <row r="33" spans="1:17" ht="19.5" customHeight="1" x14ac:dyDescent="0.25">
      <c r="A33" s="2" t="s">
        <v>17</v>
      </c>
      <c r="B33" s="7">
        <f>SUM(B19:B32)</f>
        <v>12317394</v>
      </c>
      <c r="D33" s="17"/>
      <c r="E33" s="2"/>
      <c r="F33" s="7"/>
      <c r="I33" s="2"/>
      <c r="J33" s="7"/>
      <c r="L33" s="2"/>
      <c r="M33" s="2"/>
      <c r="N33" s="2"/>
    </row>
    <row r="34" spans="1:17" x14ac:dyDescent="0.25">
      <c r="B34" s="8"/>
      <c r="D34" s="18"/>
      <c r="F34" s="1"/>
      <c r="J34" s="1"/>
      <c r="L34" s="2"/>
      <c r="M34" s="2"/>
      <c r="N34" s="2"/>
    </row>
    <row r="35" spans="1:17" x14ac:dyDescent="0.25">
      <c r="A35" s="2" t="s">
        <v>22</v>
      </c>
      <c r="B35" s="6">
        <f>+B16-B33</f>
        <v>546068</v>
      </c>
      <c r="E35" s="2"/>
      <c r="F35" s="7"/>
      <c r="I35" s="2"/>
      <c r="J35" s="7"/>
      <c r="L35" s="2"/>
      <c r="M35" s="19"/>
      <c r="N35" s="19"/>
      <c r="O35" s="20"/>
      <c r="P35" s="20"/>
      <c r="Q35" s="20"/>
    </row>
    <row r="36" spans="1:17" x14ac:dyDescent="0.25">
      <c r="B36" s="1"/>
      <c r="F36" s="1"/>
      <c r="J36" s="1"/>
      <c r="L36" s="2"/>
      <c r="M36" s="19"/>
      <c r="N36" s="19"/>
      <c r="O36" s="20"/>
      <c r="P36" s="20"/>
      <c r="Q36" s="20"/>
    </row>
    <row r="37" spans="1:17" x14ac:dyDescent="0.25">
      <c r="A37" t="s">
        <v>18</v>
      </c>
      <c r="B37" s="1"/>
      <c r="F37" s="1"/>
      <c r="J37" s="1"/>
      <c r="L37" s="2"/>
      <c r="M37" s="19"/>
      <c r="N37" s="19"/>
      <c r="O37" s="20"/>
      <c r="P37" s="20"/>
      <c r="Q37" s="20"/>
    </row>
    <row r="38" spans="1:17" x14ac:dyDescent="0.25">
      <c r="A38" t="s">
        <v>19</v>
      </c>
      <c r="B38" s="1">
        <v>902126</v>
      </c>
      <c r="F38" s="1"/>
      <c r="J38" s="1"/>
      <c r="M38" s="20"/>
      <c r="N38" s="20"/>
      <c r="O38" s="20"/>
      <c r="P38" s="20"/>
      <c r="Q38" s="20"/>
    </row>
    <row r="39" spans="1:17" x14ac:dyDescent="0.25">
      <c r="A39" t="s">
        <v>20</v>
      </c>
      <c r="B39" s="1">
        <v>1207031</v>
      </c>
      <c r="F39" s="1"/>
      <c r="J39" s="1"/>
      <c r="M39" s="20"/>
      <c r="N39" s="20"/>
      <c r="O39" s="20"/>
      <c r="P39" s="20"/>
      <c r="Q39" s="20"/>
    </row>
    <row r="40" spans="1:17" x14ac:dyDescent="0.25">
      <c r="B40" s="10"/>
      <c r="M40" s="20"/>
      <c r="N40" s="20"/>
      <c r="O40" s="20"/>
      <c r="P40" s="20"/>
      <c r="Q40" s="20"/>
    </row>
    <row r="41" spans="1:17" ht="15.75" thickBot="1" x14ac:dyDescent="0.3">
      <c r="A41" s="11" t="s">
        <v>21</v>
      </c>
      <c r="B41" s="9">
        <f>+B35+B38+B39</f>
        <v>2655225</v>
      </c>
      <c r="E41" s="11"/>
      <c r="F41" s="7"/>
      <c r="I41" s="11"/>
      <c r="J41" s="7"/>
    </row>
    <row r="42" spans="1:17" ht="15.75" thickTop="1" x14ac:dyDescent="0.25"/>
    <row r="44" spans="1:17" x14ac:dyDescent="0.25">
      <c r="E44" s="2"/>
      <c r="F44" s="2"/>
      <c r="G44" s="2"/>
      <c r="H44" s="2"/>
      <c r="I44" s="2"/>
      <c r="J44" s="2"/>
      <c r="K44" s="2"/>
      <c r="L44" s="24"/>
      <c r="M44" s="13"/>
    </row>
    <row r="45" spans="1:17" x14ac:dyDescent="0.25">
      <c r="E45" s="2"/>
      <c r="F45" s="2"/>
      <c r="G45" s="2"/>
      <c r="H45" s="2"/>
      <c r="I45" s="2"/>
      <c r="J45" s="2"/>
      <c r="K45" s="2"/>
      <c r="L45" s="2"/>
      <c r="M45" s="2"/>
    </row>
    <row r="46" spans="1:17" x14ac:dyDescent="0.25">
      <c r="E46" s="2"/>
      <c r="F46" s="2"/>
      <c r="G46" s="2"/>
      <c r="H46" s="2"/>
      <c r="I46" s="2"/>
      <c r="J46" s="25"/>
      <c r="K46" s="2"/>
      <c r="L46" s="2"/>
      <c r="M46" s="2"/>
    </row>
    <row r="47" spans="1:17" x14ac:dyDescent="0.25">
      <c r="E47" s="2"/>
      <c r="F47" s="2"/>
      <c r="G47" s="2"/>
      <c r="H47" s="2"/>
      <c r="I47" s="2"/>
      <c r="J47" s="25"/>
      <c r="K47" s="2"/>
      <c r="L47" s="2"/>
      <c r="M47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Klassen</dc:creator>
  <cp:lastModifiedBy>Bob Himes</cp:lastModifiedBy>
  <cp:lastPrinted>2023-02-13T20:35:21Z</cp:lastPrinted>
  <dcterms:created xsi:type="dcterms:W3CDTF">2017-03-22T19:20:15Z</dcterms:created>
  <dcterms:modified xsi:type="dcterms:W3CDTF">2023-02-14T19:07:05Z</dcterms:modified>
</cp:coreProperties>
</file>