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ff UPton\Documents\"/>
    </mc:Choice>
  </mc:AlternateContent>
  <xr:revisionPtr revIDLastSave="0" documentId="8_{2FF1C58F-63F1-416A-83EE-E79F9B637070}" xr6:coauthVersionLast="47" xr6:coauthVersionMax="47" xr10:uidLastSave="{00000000-0000-0000-0000-000000000000}"/>
  <bookViews>
    <workbookView xWindow="-120" yWindow="-120" windowWidth="20730" windowHeight="11160" xr2:uid="{F5106736-5A07-442E-87A2-557C5FEBF32A}"/>
  </bookViews>
  <sheets>
    <sheet name="2023-2024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1" l="1"/>
  <c r="C15" i="1"/>
  <c r="C43" i="1" s="1"/>
  <c r="B38" i="1"/>
  <c r="B33" i="1"/>
  <c r="B23" i="1"/>
  <c r="B15" i="1"/>
  <c r="B43" i="1" s="1"/>
  <c r="B40" i="1" l="1"/>
  <c r="B44" i="1" s="1"/>
  <c r="C44" i="1" l="1"/>
  <c r="C45" i="1" s="1"/>
  <c r="C48" i="1" s="1"/>
  <c r="B45" i="1"/>
  <c r="B48" i="1" s="1"/>
</calcChain>
</file>

<file path=xl/sharedStrings.xml><?xml version="1.0" encoding="utf-8"?>
<sst xmlns="http://schemas.openxmlformats.org/spreadsheetml/2006/main" count="37" uniqueCount="37">
  <si>
    <t>FY 2023-2024</t>
  </si>
  <si>
    <t>Less Budgeted 2023 Expenses</t>
  </si>
  <si>
    <t>Building Lives Foundation</t>
  </si>
  <si>
    <t>Presented on May 3, 2023</t>
  </si>
  <si>
    <t>Projected Income</t>
  </si>
  <si>
    <t>Grants</t>
  </si>
  <si>
    <t>Fundraising</t>
  </si>
  <si>
    <t>Individual Donors</t>
  </si>
  <si>
    <t>Cleaning</t>
  </si>
  <si>
    <t>Corporate Donations</t>
  </si>
  <si>
    <t>Total Income:</t>
  </si>
  <si>
    <t>Projected Expenses</t>
  </si>
  <si>
    <t>Administrative</t>
  </si>
  <si>
    <t>Salaries (Including Contract Labor and Stipends)</t>
  </si>
  <si>
    <t xml:space="preserve">Operational </t>
  </si>
  <si>
    <t>(Taxes, Office Supplies, Insurance, gas, fundrasing expenses, audit)</t>
  </si>
  <si>
    <t>Total Expenses</t>
  </si>
  <si>
    <t>Total Project Expenses</t>
  </si>
  <si>
    <t>Academy Expenses</t>
  </si>
  <si>
    <t>Utilites</t>
  </si>
  <si>
    <t>Food</t>
  </si>
  <si>
    <t>Furnishings</t>
  </si>
  <si>
    <t>Misc Client Expenses</t>
  </si>
  <si>
    <t>Gas</t>
  </si>
  <si>
    <t>Repairs/Maintenance</t>
  </si>
  <si>
    <t>Total Academy Expenses</t>
  </si>
  <si>
    <t>Project Advance</t>
  </si>
  <si>
    <t>Direct Client Support</t>
  </si>
  <si>
    <t>Total Project Advance Expenses</t>
  </si>
  <si>
    <t>Total Projected Income</t>
  </si>
  <si>
    <t>Total Projected Expenses</t>
  </si>
  <si>
    <t>With Per Diem Grant</t>
  </si>
  <si>
    <t>Funds Available for 2023-2024</t>
  </si>
  <si>
    <t>Amount</t>
  </si>
  <si>
    <t>Anticipated 2023-2024 Surplus (Deficit)</t>
  </si>
  <si>
    <t>Account Balance as of 4/28/2023</t>
  </si>
  <si>
    <t>Budget for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</si>
</sst>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/>
    <xf numFmtId="44" fontId="3" fillId="0" borderId="0" xfId="0" applyNumberFormat="1" applyFont="1"/>
    <xf numFmtId="44" fontId="3" fillId="0" borderId="2" xfId="0" applyNumberFormat="1" applyFont="1" applyBorder="1"/>
    <xf numFmtId="0" fontId="2" fillId="0" borderId="1" xfId="0" applyFont="1" applyBorder="1"/>
    <xf numFmtId="44" fontId="0" fillId="0" borderId="2" xfId="0" applyNumberFormat="1" applyBorder="1"/>
    <xf numFmtId="44" fontId="2" fillId="0" borderId="0" xfId="0" applyNumberFormat="1" applyFont="1"/>
    <xf numFmtId="44" fontId="0" fillId="0" borderId="0" xfId="0" applyNumberFormat="1"/>
    <xf numFmtId="0" fontId="2" fillId="0" borderId="3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44" fontId="2" fillId="0" borderId="2" xfId="0" applyNumberFormat="1" applyFont="1" applyBorder="1"/>
    <xf numFmtId="44" fontId="1" fillId="0" borderId="0" xfId="0" applyNumberFormat="1" applyFont="1"/>
    <xf numFmtId="44" fontId="1" fillId="0" borderId="2" xfId="0" applyNumberFormat="1" applyFont="1" applyBorder="1"/>
    <xf numFmtId="44" fontId="1" fillId="2" borderId="2" xfId="0" applyNumberFormat="1" applyFont="1" applyFill="1" applyBorder="1"/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89F15-B061-4948-8742-0F1D333CC3E5}">
  <dimension ref="A2:C51"/>
  <sheetViews>
    <sheetView tabSelected="1" topLeftCell="A34" workbookViewId="0">
      <selection activeCell="C52" sqref="C52"/>
    </sheetView>
  </sheetViews>
  <sheetFormatPr defaultRowHeight="15" x14ac:dyDescent="0.25"/>
  <cols>
    <col min="1" max="1" width="67.28515625" bestFit="1" customWidth="1"/>
    <col min="2" max="2" width="14" bestFit="1" customWidth="1"/>
    <col min="3" max="3" width="21.85546875" bestFit="1" customWidth="1"/>
  </cols>
  <sheetData>
    <row r="2" spans="1:3" ht="15.75" x14ac:dyDescent="0.25">
      <c r="A2" s="18" t="s">
        <v>2</v>
      </c>
      <c r="B2" s="19"/>
    </row>
    <row r="3" spans="1:3" ht="15.75" x14ac:dyDescent="0.25">
      <c r="A3" s="18" t="s">
        <v>36</v>
      </c>
      <c r="B3" s="19"/>
    </row>
    <row r="4" spans="1:3" ht="15.75" x14ac:dyDescent="0.25">
      <c r="A4" s="18" t="s">
        <v>3</v>
      </c>
      <c r="B4" s="19"/>
    </row>
    <row r="5" spans="1:3" ht="15.75" x14ac:dyDescent="0.25">
      <c r="A5" s="1"/>
      <c r="B5" s="2"/>
    </row>
    <row r="6" spans="1:3" ht="15.75" x14ac:dyDescent="0.25">
      <c r="A6" s="3" t="s">
        <v>0</v>
      </c>
      <c r="B6" s="12"/>
    </row>
    <row r="7" spans="1:3" ht="15.75" x14ac:dyDescent="0.25">
      <c r="A7" s="11" t="s">
        <v>4</v>
      </c>
      <c r="B7" s="17" t="s">
        <v>33</v>
      </c>
      <c r="C7" s="17" t="s">
        <v>31</v>
      </c>
    </row>
    <row r="8" spans="1:3" ht="15.75" x14ac:dyDescent="0.25">
      <c r="A8" s="4"/>
      <c r="B8" s="2"/>
    </row>
    <row r="9" spans="1:3" ht="15.75" x14ac:dyDescent="0.25">
      <c r="A9" s="4" t="s">
        <v>5</v>
      </c>
      <c r="B9" s="5">
        <v>220000</v>
      </c>
      <c r="C9" s="5">
        <v>440000</v>
      </c>
    </row>
    <row r="10" spans="1:3" ht="15.75" x14ac:dyDescent="0.25">
      <c r="A10" s="4" t="s">
        <v>6</v>
      </c>
      <c r="B10" s="5">
        <v>230000</v>
      </c>
    </row>
    <row r="11" spans="1:3" ht="15.75" x14ac:dyDescent="0.25">
      <c r="A11" s="4" t="s">
        <v>7</v>
      </c>
      <c r="B11" s="5">
        <v>25000</v>
      </c>
    </row>
    <row r="12" spans="1:3" ht="15.75" x14ac:dyDescent="0.25">
      <c r="A12" s="4" t="s">
        <v>8</v>
      </c>
      <c r="B12" s="5">
        <v>52000</v>
      </c>
    </row>
    <row r="13" spans="1:3" ht="15.75" x14ac:dyDescent="0.25">
      <c r="A13" s="4" t="s">
        <v>9</v>
      </c>
      <c r="B13" s="5">
        <v>125000</v>
      </c>
    </row>
    <row r="14" spans="1:3" ht="16.5" thickBot="1" x14ac:dyDescent="0.3">
      <c r="A14" s="4"/>
      <c r="B14" s="6"/>
      <c r="C14" s="6"/>
    </row>
    <row r="15" spans="1:3" ht="16.5" thickTop="1" x14ac:dyDescent="0.25">
      <c r="A15" s="4" t="s">
        <v>10</v>
      </c>
      <c r="B15" s="9">
        <f>SUM(B9:B14)</f>
        <v>652000</v>
      </c>
      <c r="C15" s="9">
        <f>B13+B12+B11+B10+C9</f>
        <v>872000</v>
      </c>
    </row>
    <row r="17" spans="1:3" ht="15.75" x14ac:dyDescent="0.25">
      <c r="A17" s="7" t="s">
        <v>11</v>
      </c>
    </row>
    <row r="18" spans="1:3" ht="15.75" x14ac:dyDescent="0.25">
      <c r="A18" s="4" t="s">
        <v>12</v>
      </c>
      <c r="B18" s="10"/>
      <c r="C18" s="4"/>
    </row>
    <row r="19" spans="1:3" ht="15.75" x14ac:dyDescent="0.25">
      <c r="A19" s="4" t="s">
        <v>13</v>
      </c>
      <c r="B19" s="10">
        <v>203080</v>
      </c>
      <c r="C19" s="4"/>
    </row>
    <row r="20" spans="1:3" ht="15.75" x14ac:dyDescent="0.25">
      <c r="A20" s="4" t="s">
        <v>14</v>
      </c>
      <c r="B20" s="10"/>
      <c r="C20" s="4"/>
    </row>
    <row r="21" spans="1:3" ht="15.75" x14ac:dyDescent="0.25">
      <c r="A21" s="4" t="s">
        <v>15</v>
      </c>
      <c r="B21" s="10">
        <v>35700</v>
      </c>
      <c r="C21" s="4"/>
    </row>
    <row r="22" spans="1:3" ht="16.5" thickBot="1" x14ac:dyDescent="0.3">
      <c r="A22" s="4"/>
      <c r="B22" s="8"/>
      <c r="C22" s="4"/>
    </row>
    <row r="23" spans="1:3" ht="16.5" thickTop="1" x14ac:dyDescent="0.25">
      <c r="A23" s="4" t="s">
        <v>17</v>
      </c>
      <c r="B23" s="9">
        <f>SUM(B18:B22)</f>
        <v>238780</v>
      </c>
      <c r="C23" s="4"/>
    </row>
    <row r="24" spans="1:3" ht="15.75" x14ac:dyDescent="0.25">
      <c r="B24" s="10"/>
      <c r="C24" s="4"/>
    </row>
    <row r="25" spans="1:3" ht="15.75" x14ac:dyDescent="0.25">
      <c r="A25" s="7" t="s">
        <v>18</v>
      </c>
      <c r="B25" s="10"/>
      <c r="C25" s="4"/>
    </row>
    <row r="26" spans="1:3" ht="15.75" x14ac:dyDescent="0.25">
      <c r="A26" s="4" t="s">
        <v>19</v>
      </c>
      <c r="B26" s="10">
        <v>12000</v>
      </c>
      <c r="C26" s="4"/>
    </row>
    <row r="27" spans="1:3" ht="15.75" x14ac:dyDescent="0.25">
      <c r="A27" s="4" t="s">
        <v>20</v>
      </c>
      <c r="B27" s="10">
        <v>12000</v>
      </c>
      <c r="C27" s="4"/>
    </row>
    <row r="28" spans="1:3" ht="15.75" x14ac:dyDescent="0.25">
      <c r="A28" s="4" t="s">
        <v>21</v>
      </c>
      <c r="B28" s="10">
        <v>8000</v>
      </c>
      <c r="C28" s="4"/>
    </row>
    <row r="29" spans="1:3" ht="15.75" x14ac:dyDescent="0.25">
      <c r="A29" s="4" t="s">
        <v>22</v>
      </c>
      <c r="B29" s="10">
        <v>8000</v>
      </c>
      <c r="C29" s="4"/>
    </row>
    <row r="30" spans="1:3" ht="15.75" x14ac:dyDescent="0.25">
      <c r="A30" s="4" t="s">
        <v>23</v>
      </c>
      <c r="B30" s="10">
        <v>18000</v>
      </c>
      <c r="C30" s="4"/>
    </row>
    <row r="31" spans="1:3" ht="15.75" x14ac:dyDescent="0.25">
      <c r="A31" s="4" t="s">
        <v>24</v>
      </c>
      <c r="B31" s="10">
        <v>10000</v>
      </c>
      <c r="C31" s="4"/>
    </row>
    <row r="32" spans="1:3" ht="16.5" thickBot="1" x14ac:dyDescent="0.3">
      <c r="A32" s="4"/>
      <c r="B32" s="8"/>
      <c r="C32" s="4"/>
    </row>
    <row r="33" spans="1:3" ht="16.5" thickTop="1" x14ac:dyDescent="0.25">
      <c r="A33" s="4" t="s">
        <v>25</v>
      </c>
      <c r="B33" s="9">
        <f>SUM(B26:B32)</f>
        <v>68000</v>
      </c>
      <c r="C33" s="4"/>
    </row>
    <row r="34" spans="1:3" ht="15.75" x14ac:dyDescent="0.25">
      <c r="A34" s="4"/>
      <c r="B34" s="9"/>
      <c r="C34" s="4"/>
    </row>
    <row r="35" spans="1:3" ht="16.5" thickBot="1" x14ac:dyDescent="0.3">
      <c r="A35" s="7" t="s">
        <v>26</v>
      </c>
      <c r="B35" s="13"/>
      <c r="C35" s="4"/>
    </row>
    <row r="36" spans="1:3" ht="16.5" thickTop="1" x14ac:dyDescent="0.25">
      <c r="A36" s="4" t="s">
        <v>27</v>
      </c>
      <c r="B36" s="9">
        <v>75000</v>
      </c>
      <c r="C36" s="4"/>
    </row>
    <row r="37" spans="1:3" ht="16.5" thickBot="1" x14ac:dyDescent="0.3">
      <c r="A37" s="4"/>
      <c r="B37" s="8"/>
      <c r="C37" s="4"/>
    </row>
    <row r="38" spans="1:3" ht="16.5" thickTop="1" x14ac:dyDescent="0.25">
      <c r="A38" s="4" t="s">
        <v>28</v>
      </c>
      <c r="B38" s="9">
        <f>SUM(B36:B37)</f>
        <v>75000</v>
      </c>
      <c r="C38" s="4"/>
    </row>
    <row r="39" spans="1:3" ht="16.5" thickBot="1" x14ac:dyDescent="0.3">
      <c r="A39" s="4"/>
      <c r="B39" s="13"/>
      <c r="C39" s="4"/>
    </row>
    <row r="40" spans="1:3" ht="16.5" thickTop="1" x14ac:dyDescent="0.25">
      <c r="A40" s="7" t="s">
        <v>16</v>
      </c>
      <c r="B40" s="9">
        <f>B36+B33+B23</f>
        <v>381780</v>
      </c>
      <c r="C40" s="4"/>
    </row>
    <row r="41" spans="1:3" ht="15.75" x14ac:dyDescent="0.25">
      <c r="B41" s="10"/>
      <c r="C41" s="4"/>
    </row>
    <row r="42" spans="1:3" ht="15.75" x14ac:dyDescent="0.25">
      <c r="A42" s="7" t="s">
        <v>32</v>
      </c>
    </row>
    <row r="43" spans="1:3" ht="15.75" x14ac:dyDescent="0.25">
      <c r="A43" s="4" t="s">
        <v>29</v>
      </c>
      <c r="B43" s="14">
        <f>B15</f>
        <v>652000</v>
      </c>
      <c r="C43" s="14">
        <f>C15</f>
        <v>872000</v>
      </c>
    </row>
    <row r="44" spans="1:3" ht="16.5" thickBot="1" x14ac:dyDescent="0.3">
      <c r="A44" s="4" t="s">
        <v>30</v>
      </c>
      <c r="B44" s="15">
        <f>B40</f>
        <v>381780</v>
      </c>
      <c r="C44" s="15">
        <f>B44</f>
        <v>381780</v>
      </c>
    </row>
    <row r="45" spans="1:3" ht="16.5" thickTop="1" x14ac:dyDescent="0.25">
      <c r="A45" s="4" t="s">
        <v>1</v>
      </c>
      <c r="B45" s="14">
        <f>B43-B44</f>
        <v>270220</v>
      </c>
      <c r="C45" s="14">
        <f>C43-C44</f>
        <v>490220</v>
      </c>
    </row>
    <row r="46" spans="1:3" ht="15.75" x14ac:dyDescent="0.25">
      <c r="A46" s="4"/>
      <c r="B46" s="14"/>
      <c r="C46" s="14"/>
    </row>
    <row r="47" spans="1:3" ht="16.5" thickBot="1" x14ac:dyDescent="0.3">
      <c r="A47" s="4" t="s">
        <v>35</v>
      </c>
      <c r="B47" s="16">
        <v>219694.1</v>
      </c>
      <c r="C47" s="15">
        <f>B47</f>
        <v>219694.1</v>
      </c>
    </row>
    <row r="48" spans="1:3" ht="16.5" thickTop="1" x14ac:dyDescent="0.25">
      <c r="A48" s="4" t="s">
        <v>34</v>
      </c>
      <c r="B48" s="14">
        <f>B45-B47</f>
        <v>50525.899999999994</v>
      </c>
      <c r="C48" s="14">
        <f>C45-C47</f>
        <v>270525.90000000002</v>
      </c>
    </row>
    <row r="50" spans="1:1" ht="15.75" x14ac:dyDescent="0.25">
      <c r="A50" s="4"/>
    </row>
    <row r="51" spans="1:1" ht="15.75" x14ac:dyDescent="0.25">
      <c r="A51" s="4"/>
    </row>
  </sheetData>
  <mergeCells count="3">
    <mergeCell ref="A2:B2"/>
    <mergeCell ref="A3:B3"/>
    <mergeCell ref="A4:B4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2023-2024</vt:lpstr>
    </vt:vector>
  </TitlesOfParts>
  <Company>AllianceBernstein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Matt</dc:creator>
  <cp:lastModifiedBy>Jeff UPton</cp:lastModifiedBy>
  <dcterms:created xsi:type="dcterms:W3CDTF">2023-04-28T19:09:00Z</dcterms:created>
  <dcterms:modified xsi:type="dcterms:W3CDTF">2023-04-29T13:03:58Z</dcterms:modified>
</cp:coreProperties>
</file>