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ie/Desktop/Better Decisions/"/>
    </mc:Choice>
  </mc:AlternateContent>
  <xr:revisionPtr revIDLastSave="0" documentId="13_ncr:1_{1F2EAFF2-0BB8-744F-BBE9-C7E13172838E}" xr6:coauthVersionLast="47" xr6:coauthVersionMax="47" xr10:uidLastSave="{00000000-0000-0000-0000-000000000000}"/>
  <bookViews>
    <workbookView xWindow="1180" yWindow="1500" windowWidth="27240" windowHeight="14800" xr2:uid="{B59A9E4D-6ED1-1B40-A259-DDD11C6598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23" i="1"/>
  <c r="B18" i="1"/>
  <c r="B31" i="1" s="1"/>
  <c r="B12" i="1"/>
  <c r="B33" i="1" s="1"/>
  <c r="C31" i="1"/>
  <c r="C12" i="1"/>
  <c r="C33" i="1" l="1"/>
</calcChain>
</file>

<file path=xl/sharedStrings.xml><?xml version="1.0" encoding="utf-8"?>
<sst xmlns="http://schemas.openxmlformats.org/spreadsheetml/2006/main" count="39" uniqueCount="39">
  <si>
    <t>Better Decisions</t>
  </si>
  <si>
    <t>Budget</t>
  </si>
  <si>
    <t>Revenue</t>
  </si>
  <si>
    <t xml:space="preserve">      Employer Sponsored </t>
  </si>
  <si>
    <t xml:space="preserve">      Grants</t>
  </si>
  <si>
    <t xml:space="preserve">      Corporate</t>
  </si>
  <si>
    <t xml:space="preserve">      Individuals</t>
  </si>
  <si>
    <t xml:space="preserve">      Religious Donations</t>
  </si>
  <si>
    <t>Total Revenue</t>
  </si>
  <si>
    <t>Expenditures</t>
  </si>
  <si>
    <t xml:space="preserve">   Marketing</t>
  </si>
  <si>
    <t>Mail Chimp $22/mo</t>
  </si>
  <si>
    <t xml:space="preserve">   Copying &amp; Printing</t>
  </si>
  <si>
    <t>Manuals</t>
  </si>
  <si>
    <t xml:space="preserve">   Dues &amp; Subscriptions</t>
  </si>
  <si>
    <t>QB, Google Suite, CNM, Canva</t>
  </si>
  <si>
    <t xml:space="preserve">   Executive Director</t>
  </si>
  <si>
    <t>30 hrs a week</t>
  </si>
  <si>
    <t xml:space="preserve">   Accountant</t>
  </si>
  <si>
    <t>$400 a month</t>
  </si>
  <si>
    <t xml:space="preserve">   Fees &amp; Other</t>
  </si>
  <si>
    <t>TN Rev Reports</t>
  </si>
  <si>
    <t xml:space="preserve">   Insurance</t>
  </si>
  <si>
    <t>Vol &amp; B&amp;O</t>
  </si>
  <si>
    <t xml:space="preserve">   Meals &amp; Entertainment</t>
  </si>
  <si>
    <t xml:space="preserve">   Office Supplies</t>
  </si>
  <si>
    <t xml:space="preserve">   Postage</t>
  </si>
  <si>
    <t xml:space="preserve">   Professional Services</t>
  </si>
  <si>
    <t>Web</t>
  </si>
  <si>
    <t xml:space="preserve">   Professional Development</t>
  </si>
  <si>
    <t xml:space="preserve">   Merch Fees</t>
  </si>
  <si>
    <t xml:space="preserve">   Rent</t>
  </si>
  <si>
    <t>Total Expenditures</t>
  </si>
  <si>
    <t>Net Revenue</t>
  </si>
  <si>
    <t>Proposed Budget</t>
  </si>
  <si>
    <t>July 1 2023 - June 30, 2024</t>
  </si>
  <si>
    <t>YTD June 15, 2023</t>
  </si>
  <si>
    <t xml:space="preserve">   Payroll Taxes</t>
  </si>
  <si>
    <t xml:space="preserve">   Payroll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</si>
</sst>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* #,##0.00\ _€"/>
  </numFmts>
  <fonts count="5" x14ac:knownFonts="1"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4" fontId="2" fillId="0" borderId="0" xfId="0" applyNumberFormat="1" applyFont="1"/>
    <xf numFmtId="3" fontId="3" fillId="0" borderId="1" xfId="0" applyNumberFormat="1" applyFont="1" applyBorder="1" applyAlignment="1">
      <alignment horizontal="right" wrapText="1"/>
    </xf>
    <xf numFmtId="3" fontId="1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/>
    <xf numFmtId="164" fontId="1" fillId="0" borderId="2" xfId="0" applyNumberFormat="1" applyFont="1" applyBorder="1" applyAlignment="1">
      <alignment horizontal="right" wrapText="1"/>
    </xf>
    <xf numFmtId="39" fontId="1" fillId="0" borderId="2" xfId="0" applyNumberFormat="1" applyFont="1" applyBorder="1" applyAlignment="1">
      <alignment horizontal="right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BA433-64CF-D448-96E0-EDDF9267FC97}">
  <dimension ref="A1:E37"/>
  <sheetViews>
    <sheetView tabSelected="1" topLeftCell="A7" workbookViewId="0">
      <selection activeCell="C28" sqref="C28"/>
    </sheetView>
  </sheetViews>
  <sheetFormatPr baseColWidth="10" defaultColWidth="32" defaultRowHeight="16" x14ac:dyDescent="0.2"/>
  <cols>
    <col min="1" max="1" width="32" style="1"/>
    <col min="2" max="2" width="14.6640625" style="1" customWidth="1"/>
    <col min="3" max="3" width="15" style="2" customWidth="1"/>
    <col min="4" max="4" width="25.5" style="1" customWidth="1"/>
    <col min="5" max="16384" width="32" style="1"/>
  </cols>
  <sheetData>
    <row r="1" spans="1:5" x14ac:dyDescent="0.2">
      <c r="A1" s="15" t="s">
        <v>0</v>
      </c>
      <c r="B1" s="15"/>
    </row>
    <row r="2" spans="1:5" x14ac:dyDescent="0.2">
      <c r="A2" s="15" t="s">
        <v>34</v>
      </c>
      <c r="B2" s="15"/>
    </row>
    <row r="3" spans="1:5" x14ac:dyDescent="0.2">
      <c r="A3" s="15" t="s">
        <v>35</v>
      </c>
      <c r="B3" s="15"/>
    </row>
    <row r="5" spans="1:5" ht="17" x14ac:dyDescent="0.2">
      <c r="A5" s="3"/>
      <c r="B5" s="17" t="s">
        <v>36</v>
      </c>
      <c r="C5" s="4" t="s">
        <v>1</v>
      </c>
    </row>
    <row r="6" spans="1:5" ht="17" x14ac:dyDescent="0.2">
      <c r="A6" s="5" t="s">
        <v>2</v>
      </c>
      <c r="B6" s="5"/>
    </row>
    <row r="7" spans="1:5" ht="17" x14ac:dyDescent="0.2">
      <c r="A7" s="5" t="s">
        <v>3</v>
      </c>
      <c r="B7" s="6">
        <v>3525</v>
      </c>
      <c r="C7" s="6">
        <v>4000</v>
      </c>
    </row>
    <row r="8" spans="1:5" ht="17" x14ac:dyDescent="0.2">
      <c r="A8" s="5" t="s">
        <v>4</v>
      </c>
      <c r="B8" s="6">
        <v>9200</v>
      </c>
      <c r="C8" s="6">
        <v>17000</v>
      </c>
    </row>
    <row r="9" spans="1:5" ht="17" x14ac:dyDescent="0.2">
      <c r="A9" s="5" t="s">
        <v>5</v>
      </c>
      <c r="B9" s="6">
        <v>248.2</v>
      </c>
      <c r="C9" s="6">
        <v>4000</v>
      </c>
    </row>
    <row r="10" spans="1:5" ht="17" x14ac:dyDescent="0.2">
      <c r="A10" s="5" t="s">
        <v>6</v>
      </c>
      <c r="B10" s="6">
        <v>6131.26</v>
      </c>
      <c r="C10" s="6">
        <v>12000</v>
      </c>
      <c r="E10" s="7"/>
    </row>
    <row r="11" spans="1:5" ht="17" x14ac:dyDescent="0.2">
      <c r="A11" s="5" t="s">
        <v>7</v>
      </c>
      <c r="B11" s="8">
        <v>5500</v>
      </c>
      <c r="C11" s="8">
        <v>12000</v>
      </c>
    </row>
    <row r="12" spans="1:5" ht="17" x14ac:dyDescent="0.2">
      <c r="A12" s="5" t="s">
        <v>8</v>
      </c>
      <c r="B12" s="9">
        <f>SUM(B7:B11)</f>
        <v>24604.46</v>
      </c>
      <c r="C12" s="9">
        <f>SUM(C7:C11)</f>
        <v>49000</v>
      </c>
    </row>
    <row r="13" spans="1:5" x14ac:dyDescent="0.2">
      <c r="A13" s="5"/>
      <c r="B13" s="5"/>
      <c r="C13" s="10"/>
    </row>
    <row r="14" spans="1:5" ht="17" x14ac:dyDescent="0.2">
      <c r="A14" s="5" t="s">
        <v>9</v>
      </c>
      <c r="B14" s="5"/>
      <c r="C14" s="10"/>
    </row>
    <row r="15" spans="1:5" ht="17" x14ac:dyDescent="0.2">
      <c r="A15" s="5" t="s">
        <v>10</v>
      </c>
      <c r="B15" s="10">
        <v>619.75</v>
      </c>
      <c r="C15" s="10">
        <v>262.2</v>
      </c>
      <c r="D15" s="1" t="s">
        <v>11</v>
      </c>
    </row>
    <row r="16" spans="1:5" ht="17" x14ac:dyDescent="0.2">
      <c r="A16" s="5" t="s">
        <v>12</v>
      </c>
      <c r="B16" s="10">
        <v>708.32</v>
      </c>
      <c r="C16" s="10">
        <v>1000</v>
      </c>
      <c r="D16" s="1" t="s">
        <v>13</v>
      </c>
    </row>
    <row r="17" spans="1:4" ht="17" x14ac:dyDescent="0.2">
      <c r="A17" s="5" t="s">
        <v>14</v>
      </c>
      <c r="B17" s="10">
        <v>1236.43</v>
      </c>
      <c r="C17" s="10">
        <v>1400</v>
      </c>
      <c r="D17" s="1" t="s">
        <v>15</v>
      </c>
    </row>
    <row r="18" spans="1:4" ht="17" x14ac:dyDescent="0.2">
      <c r="A18" s="5" t="s">
        <v>16</v>
      </c>
      <c r="B18" s="10">
        <f>18772.5+1320</f>
        <v>20092.5</v>
      </c>
      <c r="C18" s="10">
        <v>32000</v>
      </c>
      <c r="D18" s="1" t="s">
        <v>17</v>
      </c>
    </row>
    <row r="19" spans="1:4" ht="17" x14ac:dyDescent="0.2">
      <c r="A19" s="5" t="s">
        <v>37</v>
      </c>
      <c r="B19" s="10"/>
      <c r="C19" s="10">
        <f>C18*0.0765</f>
        <v>2448</v>
      </c>
    </row>
    <row r="20" spans="1:4" ht="17" x14ac:dyDescent="0.2">
      <c r="A20" s="5" t="s">
        <v>18</v>
      </c>
      <c r="B20" s="10">
        <v>375</v>
      </c>
      <c r="C20" s="10">
        <v>4800</v>
      </c>
      <c r="D20" s="1" t="s">
        <v>19</v>
      </c>
    </row>
    <row r="21" spans="1:4" ht="17" x14ac:dyDescent="0.2">
      <c r="A21" s="5" t="s">
        <v>20</v>
      </c>
      <c r="B21" s="10">
        <v>40.46</v>
      </c>
      <c r="C21" s="10">
        <v>40</v>
      </c>
      <c r="D21" s="1" t="s">
        <v>21</v>
      </c>
    </row>
    <row r="22" spans="1:4" ht="17" x14ac:dyDescent="0.2">
      <c r="A22" s="5" t="s">
        <v>22</v>
      </c>
      <c r="B22" s="10">
        <v>1291</v>
      </c>
      <c r="C22" s="10">
        <v>950</v>
      </c>
      <c r="D22" s="1" t="s">
        <v>23</v>
      </c>
    </row>
    <row r="23" spans="1:4" ht="17" x14ac:dyDescent="0.2">
      <c r="A23" s="5" t="s">
        <v>24</v>
      </c>
      <c r="B23" s="10">
        <f>1578.91+137.67</f>
        <v>1716.5800000000002</v>
      </c>
      <c r="C23" s="10">
        <v>4000</v>
      </c>
    </row>
    <row r="24" spans="1:4" ht="17" x14ac:dyDescent="0.2">
      <c r="A24" s="5" t="s">
        <v>25</v>
      </c>
      <c r="B24" s="10">
        <v>387.18</v>
      </c>
      <c r="C24" s="10">
        <v>500</v>
      </c>
    </row>
    <row r="25" spans="1:4" ht="17" x14ac:dyDescent="0.2">
      <c r="A25" s="5" t="s">
        <v>38</v>
      </c>
      <c r="B25" s="10">
        <v>521.11</v>
      </c>
      <c r="C25" s="10">
        <v>960</v>
      </c>
    </row>
    <row r="26" spans="1:4" ht="17" x14ac:dyDescent="0.2">
      <c r="A26" s="5" t="s">
        <v>26</v>
      </c>
      <c r="B26" s="10">
        <v>196.2</v>
      </c>
      <c r="C26" s="10">
        <v>200</v>
      </c>
    </row>
    <row r="27" spans="1:4" ht="17" x14ac:dyDescent="0.2">
      <c r="A27" s="5" t="s">
        <v>27</v>
      </c>
      <c r="B27" s="10">
        <v>2176.59</v>
      </c>
      <c r="C27" s="10">
        <v>1700</v>
      </c>
      <c r="D27" s="1" t="s">
        <v>28</v>
      </c>
    </row>
    <row r="28" spans="1:4" ht="17" x14ac:dyDescent="0.2">
      <c r="A28" s="5" t="s">
        <v>29</v>
      </c>
      <c r="B28" s="10">
        <v>169.5</v>
      </c>
      <c r="C28" s="10">
        <v>0</v>
      </c>
    </row>
    <row r="29" spans="1:4" ht="17" x14ac:dyDescent="0.2">
      <c r="A29" s="5" t="s">
        <v>30</v>
      </c>
      <c r="B29" s="10"/>
      <c r="C29" s="10">
        <v>300</v>
      </c>
    </row>
    <row r="30" spans="1:4" ht="17" x14ac:dyDescent="0.2">
      <c r="A30" s="5" t="s">
        <v>31</v>
      </c>
      <c r="B30" s="11">
        <v>579.6</v>
      </c>
      <c r="C30" s="11">
        <v>0</v>
      </c>
    </row>
    <row r="31" spans="1:4" ht="17" x14ac:dyDescent="0.2">
      <c r="A31" s="5" t="s">
        <v>32</v>
      </c>
      <c r="B31" s="12">
        <f>SUM(B15:B30)</f>
        <v>30110.22</v>
      </c>
      <c r="C31" s="12">
        <f>SUM(C15:C30)</f>
        <v>50560.2</v>
      </c>
    </row>
    <row r="32" spans="1:4" x14ac:dyDescent="0.2">
      <c r="A32" s="5"/>
      <c r="B32" s="12"/>
      <c r="C32" s="12"/>
    </row>
    <row r="33" spans="1:3" ht="17" x14ac:dyDescent="0.2">
      <c r="A33" s="5" t="s">
        <v>33</v>
      </c>
      <c r="B33" s="13">
        <f>+B12-B31</f>
        <v>-5505.760000000002</v>
      </c>
      <c r="C33" s="13">
        <f>+C12-C31</f>
        <v>-1560.1999999999971</v>
      </c>
    </row>
    <row r="34" spans="1:3" x14ac:dyDescent="0.2">
      <c r="A34" s="5"/>
      <c r="B34" s="5"/>
    </row>
    <row r="36" spans="1:3" x14ac:dyDescent="0.2">
      <c r="A36" s="14"/>
      <c r="B36" s="14"/>
    </row>
    <row r="37" spans="1:3" x14ac:dyDescent="0.2">
      <c r="A37" s="16"/>
      <c r="B3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2023-05-24T15:29:50Z</dcterms:created>
  <dcterms:modified xsi:type="dcterms:W3CDTF">2023-08-07T13:09:29Z</dcterms:modified>
</cp:coreProperties>
</file>