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checkCompatibility="1"/>
  <mc:AlternateContent xmlns:mc="http://schemas.openxmlformats.org/markup-compatibility/2006">
    <mc:Choice Requires="x15">
      <x15ac:absPath xmlns:x15ac="http://schemas.microsoft.com/office/spreadsheetml/2010/11/ac" url="/Users/jaimevernon/Desktop/SFS ACCOUNTING/"/>
    </mc:Choice>
  </mc:AlternateContent>
  <bookViews>
    <workbookView xWindow="11820" yWindow="2220" windowWidth="30740" windowHeight="24480" tabRatio="500" activeTab="2"/>
  </bookViews>
  <sheets>
    <sheet name="HEAROES TOUR &amp; ADMIN" sheetId="1" r:id="rId1"/>
    <sheet name="KIDS CAMP" sheetId="2" r:id="rId2"/>
    <sheet name="HEAROES PROGRAM - VETERANS" sheetId="3" r:id="rId3"/>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4" i="3" l="1"/>
  <c r="B51" i="1"/>
  <c r="B44" i="1"/>
  <c r="B39" i="1"/>
  <c r="B2" i="1"/>
  <c r="B10" i="3"/>
  <c r="B39" i="3"/>
  <c r="B2" i="3"/>
  <c r="B10" i="2"/>
  <c r="B2" i="2"/>
</calcChain>
</file>

<file path=xl/sharedStrings.xml><?xml version="1.0" encoding="utf-8"?>
<sst xmlns="http://schemas.openxmlformats.org/spreadsheetml/2006/main" count="103" uniqueCount="53">
  <si>
    <t>Grand TOTAL:</t>
  </si>
  <si>
    <t>Direct Costs</t>
  </si>
  <si>
    <t>Equipment Rental</t>
  </si>
  <si>
    <t>Event Expenses</t>
  </si>
  <si>
    <t>Supplies - Event</t>
  </si>
  <si>
    <t>Supplies - Road</t>
  </si>
  <si>
    <t>Total Direct Costs</t>
  </si>
  <si>
    <t>General &amp; Administrative</t>
  </si>
  <si>
    <t>Insurance</t>
  </si>
  <si>
    <t>Advertising, Marketing, PR (Awareness)</t>
  </si>
  <si>
    <t>Bank Fees</t>
  </si>
  <si>
    <t>Cable and Internet</t>
  </si>
  <si>
    <t>Interest Expense</t>
  </si>
  <si>
    <t>Meals</t>
  </si>
  <si>
    <t>Office Supplies</t>
  </si>
  <si>
    <t>Shipping and Postage</t>
  </si>
  <si>
    <t>Wireless Technology (iPads, telephones and service)</t>
  </si>
  <si>
    <t>Website</t>
  </si>
  <si>
    <t>Total General &amp; Administrative</t>
  </si>
  <si>
    <t>Rent - Office</t>
  </si>
  <si>
    <t>Storage Expense</t>
  </si>
  <si>
    <t>Total Occupancy</t>
  </si>
  <si>
    <t>Payroll &amp; Taxes</t>
  </si>
  <si>
    <t>Total PR Taxes</t>
  </si>
  <si>
    <t>Professional Fees - Accounting &amp; Auditing</t>
  </si>
  <si>
    <t>Professional Fees - Other (Legal &amp; Otherwise)</t>
  </si>
  <si>
    <t>Total Professional Services</t>
  </si>
  <si>
    <t>Salaries and Wages</t>
  </si>
  <si>
    <t>Salaries Expense</t>
  </si>
  <si>
    <t>Total Salaries and Wages</t>
  </si>
  <si>
    <t>Trailer Expense</t>
  </si>
  <si>
    <t>Auto and Fuel</t>
  </si>
  <si>
    <t>Trailer Repair and Maintenance</t>
  </si>
  <si>
    <t>Total Trailer Expense</t>
  </si>
  <si>
    <t>Travel</t>
  </si>
  <si>
    <t>Airfare</t>
  </si>
  <si>
    <t>Car Rental/Taxi/Uber</t>
  </si>
  <si>
    <t>Hotels and Lodging</t>
  </si>
  <si>
    <t>Mileage, Parking, Tolls</t>
  </si>
  <si>
    <t>Total Travel</t>
  </si>
  <si>
    <t>1/1/20 - 12/31/2020</t>
  </si>
  <si>
    <t>Travel, Keynote/Inspiration for Kids</t>
  </si>
  <si>
    <t>Management/Admin/Planning fees (staffing)</t>
  </si>
  <si>
    <t>NOTES</t>
  </si>
  <si>
    <t>I have a few contractors I use for big events and we need help; this contractor will help promote, organize guests lists, communicate all camp info; be on site the day of and help with organizing, coordinating the camp; the identified person is also a teacher at a charter school, so we really hope to fund this extra contract position to help us make this camp the best yet!</t>
  </si>
  <si>
    <t>Additional Staffer for planning/admin/event prep</t>
  </si>
  <si>
    <t>Equipment Purchase</t>
  </si>
  <si>
    <t>New mobile Unit</t>
  </si>
  <si>
    <t>Contractor Labor/TOUR MANAGER</t>
  </si>
  <si>
    <t xml:space="preserve">Salary &amp; per diem: Salary ranges from $1400-1500 per week and per diem (hotel and food) is $150-200 per day.If we try to undercut this, we will not be able to seucre the type of person needed for this imperative job on the tour. This is the most difficult position to fill because they manage over $150,000 in equipment and are our face to the public and partners. </t>
  </si>
  <si>
    <t>-</t>
  </si>
  <si>
    <t>built into Tour Manager per diem</t>
  </si>
  <si>
    <t>Office team and contractors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</si>
</sst>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5" x14ac:knownFonts="1">
    <font>
      <sz val="12"/>
      <color theme="1"/>
      <name val="Calibri"/>
      <family val="2"/>
      <scheme val="minor"/>
    </font>
    <font>
      <b/>
      <sz val="16"/>
      <color theme="1"/>
      <name val="Calibri"/>
      <family val="2"/>
      <scheme val="minor"/>
    </font>
    <font>
      <b/>
      <i/>
      <sz val="16"/>
      <color theme="1"/>
      <name val="Calibri"/>
      <family val="2"/>
      <scheme val="minor"/>
    </font>
    <font>
      <b/>
      <sz val="10"/>
      <color rgb="FF000000"/>
      <name val="Times New Roman"/>
      <family val="1"/>
    </font>
    <font>
      <sz val="10"/>
      <color rgb="FF000000"/>
      <name val="Times New Roman"/>
      <family val="1"/>
    </font>
    <font>
      <sz val="8"/>
      <name val="Calibri"/>
      <family val="2"/>
      <scheme val="minor"/>
    </font>
    <font>
      <b/>
      <sz val="12"/>
      <color theme="1"/>
      <name val="Calibri"/>
      <family val="2"/>
      <scheme val="minor"/>
    </font>
    <font>
      <b/>
      <sz val="11"/>
      <color rgb="FF000000"/>
      <name val="Times New Roman"/>
      <family val="1"/>
    </font>
    <font>
      <sz val="11"/>
      <color theme="1"/>
      <name val="Calibri"/>
      <family val="2"/>
      <scheme val="minor"/>
    </font>
    <font>
      <sz val="11"/>
      <color rgb="FF000000"/>
      <name val="Times New Roman"/>
      <family val="1"/>
    </font>
    <font>
      <i/>
      <sz val="11"/>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i/>
      <sz val="11"/>
      <color rgb="FF00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21">
    <xf numFmtId="0" fontId="0" fillId="0" borderId="0" xfId="0"/>
    <xf numFmtId="0" fontId="1" fillId="0" borderId="0" xfId="0" applyFont="1"/>
    <xf numFmtId="8" fontId="1" fillId="0" borderId="0" xfId="0" applyNumberFormat="1" applyFont="1"/>
    <xf numFmtId="0" fontId="2" fillId="0" borderId="0" xfId="0" applyFont="1"/>
    <xf numFmtId="0" fontId="3" fillId="0" borderId="0" xfId="0" applyFont="1"/>
    <xf numFmtId="0" fontId="4" fillId="0" borderId="0" xfId="0" applyFont="1"/>
    <xf numFmtId="4" fontId="4" fillId="0" borderId="0" xfId="0" applyNumberFormat="1" applyFont="1"/>
    <xf numFmtId="4" fontId="3" fillId="0" borderId="0" xfId="0" applyNumberFormat="1" applyFont="1"/>
    <xf numFmtId="0" fontId="0" fillId="0" borderId="0" xfId="0" applyAlignment="1">
      <alignment wrapText="1"/>
    </xf>
    <xf numFmtId="0" fontId="7" fillId="0" borderId="0" xfId="0" applyFont="1"/>
    <xf numFmtId="0" fontId="8" fillId="0" borderId="0" xfId="0" applyFont="1"/>
    <xf numFmtId="0" fontId="8" fillId="0" borderId="0" xfId="0" applyFont="1" applyAlignment="1">
      <alignment wrapText="1"/>
    </xf>
    <xf numFmtId="0" fontId="9" fillId="0" borderId="0" xfId="0" applyFont="1"/>
    <xf numFmtId="4" fontId="9" fillId="0" borderId="0" xfId="0" applyNumberFormat="1" applyFont="1"/>
    <xf numFmtId="4" fontId="7" fillId="0" borderId="0" xfId="0" applyNumberFormat="1" applyFont="1"/>
    <xf numFmtId="0" fontId="10" fillId="0" borderId="0" xfId="0" applyFont="1" applyAlignment="1">
      <alignment wrapText="1"/>
    </xf>
    <xf numFmtId="0" fontId="6" fillId="0" borderId="0" xfId="0" applyFont="1" applyAlignment="1">
      <alignment wrapText="1"/>
    </xf>
    <xf numFmtId="3" fontId="9" fillId="0" borderId="0" xfId="0" applyNumberFormat="1" applyFont="1"/>
    <xf numFmtId="0" fontId="11" fillId="0" borderId="0" xfId="0" applyFont="1" applyAlignment="1">
      <alignment wrapText="1"/>
    </xf>
    <xf numFmtId="0" fontId="14" fillId="0" borderId="0" xfId="0" applyFont="1" applyAlignment="1">
      <alignment wrapText="1"/>
    </xf>
    <xf numFmtId="0" fontId="10" fillId="0" borderId="0" xfId="0" applyFont="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H37" sqref="H37"/>
    </sheetView>
  </sheetViews>
  <sheetFormatPr baseColWidth="10" defaultRowHeight="16" x14ac:dyDescent="0.2"/>
  <cols>
    <col min="1" max="1" width="36.33203125" bestFit="1" customWidth="1"/>
    <col min="2" max="2" width="15.5" bestFit="1" customWidth="1"/>
    <col min="3" max="3" width="35.83203125" customWidth="1"/>
  </cols>
  <sheetData>
    <row r="1" spans="1:2" ht="21" x14ac:dyDescent="0.25">
      <c r="A1" s="1" t="s">
        <v>40</v>
      </c>
      <c r="B1" s="1">
        <v>2020</v>
      </c>
    </row>
    <row r="2" spans="1:2" ht="21" x14ac:dyDescent="0.25">
      <c r="A2" s="1" t="s">
        <v>0</v>
      </c>
      <c r="B2" s="2">
        <f>SUM(B1,B10,B23,B27,B30,B34,B39,B44,B51)</f>
        <v>408170</v>
      </c>
    </row>
    <row r="4" spans="1:2" ht="21" x14ac:dyDescent="0.25">
      <c r="A4" s="3" t="s">
        <v>1</v>
      </c>
      <c r="B4" s="3">
        <v>2020</v>
      </c>
    </row>
    <row r="5" spans="1:2" x14ac:dyDescent="0.2">
      <c r="A5" s="4" t="s">
        <v>1</v>
      </c>
    </row>
    <row r="6" spans="1:2" x14ac:dyDescent="0.2">
      <c r="A6" s="5" t="s">
        <v>2</v>
      </c>
      <c r="B6" s="5">
        <v>300</v>
      </c>
    </row>
    <row r="7" spans="1:2" x14ac:dyDescent="0.2">
      <c r="A7" s="5" t="s">
        <v>3</v>
      </c>
      <c r="B7" s="6">
        <v>20000</v>
      </c>
    </row>
    <row r="8" spans="1:2" x14ac:dyDescent="0.2">
      <c r="A8" s="5" t="s">
        <v>4</v>
      </c>
      <c r="B8" s="6">
        <v>10000</v>
      </c>
    </row>
    <row r="9" spans="1:2" x14ac:dyDescent="0.2">
      <c r="A9" s="5" t="s">
        <v>5</v>
      </c>
      <c r="B9" s="6">
        <v>6000</v>
      </c>
    </row>
    <row r="10" spans="1:2" x14ac:dyDescent="0.2">
      <c r="A10" s="4" t="s">
        <v>6</v>
      </c>
      <c r="B10" s="7">
        <v>36300</v>
      </c>
    </row>
    <row r="12" spans="1:2" x14ac:dyDescent="0.2">
      <c r="A12" s="4" t="s">
        <v>7</v>
      </c>
    </row>
    <row r="13" spans="1:2" x14ac:dyDescent="0.2">
      <c r="A13" s="5" t="s">
        <v>8</v>
      </c>
      <c r="B13" s="6">
        <v>20000</v>
      </c>
    </row>
    <row r="14" spans="1:2" x14ac:dyDescent="0.2">
      <c r="A14" s="5" t="s">
        <v>9</v>
      </c>
      <c r="B14" s="5">
        <v>8000</v>
      </c>
    </row>
    <row r="15" spans="1:2" x14ac:dyDescent="0.2">
      <c r="A15" s="5" t="s">
        <v>10</v>
      </c>
      <c r="B15" s="5">
        <v>800</v>
      </c>
    </row>
    <row r="16" spans="1:2" x14ac:dyDescent="0.2">
      <c r="A16" s="5" t="s">
        <v>11</v>
      </c>
      <c r="B16" s="5">
        <v>0</v>
      </c>
    </row>
    <row r="17" spans="1:2" x14ac:dyDescent="0.2">
      <c r="A17" s="5" t="s">
        <v>12</v>
      </c>
      <c r="B17" s="6">
        <v>1000</v>
      </c>
    </row>
    <row r="18" spans="1:2" x14ac:dyDescent="0.2">
      <c r="A18" s="5" t="s">
        <v>13</v>
      </c>
      <c r="B18" s="6">
        <v>2000</v>
      </c>
    </row>
    <row r="19" spans="1:2" x14ac:dyDescent="0.2">
      <c r="A19" s="5" t="s">
        <v>14</v>
      </c>
      <c r="B19" s="6">
        <v>2000</v>
      </c>
    </row>
    <row r="20" spans="1:2" x14ac:dyDescent="0.2">
      <c r="A20" s="5" t="s">
        <v>15</v>
      </c>
      <c r="B20" s="6">
        <v>1700</v>
      </c>
    </row>
    <row r="21" spans="1:2" x14ac:dyDescent="0.2">
      <c r="A21" s="5" t="s">
        <v>16</v>
      </c>
      <c r="B21" s="6">
        <v>7000</v>
      </c>
    </row>
    <row r="22" spans="1:2" x14ac:dyDescent="0.2">
      <c r="A22" s="5" t="s">
        <v>17</v>
      </c>
      <c r="B22" s="6">
        <v>1600</v>
      </c>
    </row>
    <row r="23" spans="1:2" x14ac:dyDescent="0.2">
      <c r="A23" s="4" t="s">
        <v>18</v>
      </c>
      <c r="B23" s="7">
        <v>44100</v>
      </c>
    </row>
    <row r="25" spans="1:2" x14ac:dyDescent="0.2">
      <c r="A25" s="5" t="s">
        <v>19</v>
      </c>
      <c r="B25" s="6">
        <v>9750</v>
      </c>
    </row>
    <row r="26" spans="1:2" x14ac:dyDescent="0.2">
      <c r="A26" s="5" t="s">
        <v>20</v>
      </c>
      <c r="B26" s="6">
        <v>5000</v>
      </c>
    </row>
    <row r="27" spans="1:2" x14ac:dyDescent="0.2">
      <c r="A27" s="4" t="s">
        <v>21</v>
      </c>
      <c r="B27" s="7">
        <v>14750</v>
      </c>
    </row>
    <row r="29" spans="1:2" x14ac:dyDescent="0.2">
      <c r="A29" s="5" t="s">
        <v>22</v>
      </c>
      <c r="B29" s="6">
        <v>12000</v>
      </c>
    </row>
    <row r="30" spans="1:2" x14ac:dyDescent="0.2">
      <c r="A30" s="4" t="s">
        <v>23</v>
      </c>
      <c r="B30" s="7">
        <v>12000</v>
      </c>
    </row>
    <row r="32" spans="1:2" x14ac:dyDescent="0.2">
      <c r="A32" s="5" t="s">
        <v>24</v>
      </c>
      <c r="B32" s="6">
        <v>20000</v>
      </c>
    </row>
    <row r="33" spans="1:3" x14ac:dyDescent="0.2">
      <c r="A33" s="5" t="s">
        <v>25</v>
      </c>
      <c r="B33" s="6">
        <v>5000</v>
      </c>
    </row>
    <row r="34" spans="1:3" x14ac:dyDescent="0.2">
      <c r="A34" s="4" t="s">
        <v>26</v>
      </c>
      <c r="B34" s="7">
        <v>25000</v>
      </c>
    </row>
    <row r="36" spans="1:3" x14ac:dyDescent="0.2">
      <c r="A36" s="5" t="s">
        <v>27</v>
      </c>
    </row>
    <row r="37" spans="1:3" ht="148" customHeight="1" x14ac:dyDescent="0.2">
      <c r="A37" s="5" t="s">
        <v>48</v>
      </c>
      <c r="B37" s="6">
        <v>95000</v>
      </c>
      <c r="C37" s="19" t="s">
        <v>49</v>
      </c>
    </row>
    <row r="38" spans="1:3" x14ac:dyDescent="0.2">
      <c r="A38" s="5" t="s">
        <v>28</v>
      </c>
      <c r="B38" s="6">
        <v>153000</v>
      </c>
      <c r="C38" s="20" t="s">
        <v>52</v>
      </c>
    </row>
    <row r="39" spans="1:3" x14ac:dyDescent="0.2">
      <c r="A39" s="4" t="s">
        <v>29</v>
      </c>
      <c r="B39" s="7">
        <f>SUM(B37:B38)</f>
        <v>248000</v>
      </c>
    </row>
    <row r="41" spans="1:3" x14ac:dyDescent="0.2">
      <c r="A41" s="5" t="s">
        <v>30</v>
      </c>
    </row>
    <row r="42" spans="1:3" x14ac:dyDescent="0.2">
      <c r="A42" s="5" t="s">
        <v>31</v>
      </c>
      <c r="B42" s="6">
        <v>12000</v>
      </c>
    </row>
    <row r="43" spans="1:3" x14ac:dyDescent="0.2">
      <c r="A43" s="5" t="s">
        <v>32</v>
      </c>
      <c r="B43" s="6">
        <v>5000</v>
      </c>
    </row>
    <row r="44" spans="1:3" x14ac:dyDescent="0.2">
      <c r="A44" s="4" t="s">
        <v>33</v>
      </c>
      <c r="B44" s="7">
        <f>SUM(B42:B43)</f>
        <v>17000</v>
      </c>
    </row>
    <row r="45" spans="1:3" x14ac:dyDescent="0.2">
      <c r="A45" s="4"/>
    </row>
    <row r="46" spans="1:3" x14ac:dyDescent="0.2">
      <c r="A46" s="5" t="s">
        <v>34</v>
      </c>
    </row>
    <row r="47" spans="1:3" x14ac:dyDescent="0.2">
      <c r="A47" s="5" t="s">
        <v>35</v>
      </c>
      <c r="B47" s="6">
        <v>4000</v>
      </c>
    </row>
    <row r="48" spans="1:3" x14ac:dyDescent="0.2">
      <c r="A48" s="5" t="s">
        <v>36</v>
      </c>
      <c r="B48" s="6">
        <v>1500</v>
      </c>
    </row>
    <row r="49" spans="1:3" x14ac:dyDescent="0.2">
      <c r="A49" s="5" t="s">
        <v>37</v>
      </c>
      <c r="B49" s="6" t="s">
        <v>50</v>
      </c>
      <c r="C49" s="20" t="s">
        <v>51</v>
      </c>
    </row>
    <row r="50" spans="1:3" x14ac:dyDescent="0.2">
      <c r="A50" s="5" t="s">
        <v>38</v>
      </c>
      <c r="B50" s="6">
        <v>3500</v>
      </c>
    </row>
    <row r="51" spans="1:3" x14ac:dyDescent="0.2">
      <c r="A51" s="4" t="s">
        <v>39</v>
      </c>
      <c r="B51" s="7">
        <f>SUM(B47:B50)</f>
        <v>9000</v>
      </c>
    </row>
  </sheetData>
  <phoneticPr fontId="5" type="noConversion"/>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1"/>
    </sheetView>
  </sheetViews>
  <sheetFormatPr baseColWidth="10" defaultRowHeight="16" x14ac:dyDescent="0.2"/>
  <cols>
    <col min="1" max="1" width="36.33203125" bestFit="1" customWidth="1"/>
    <col min="2" max="2" width="15.5" bestFit="1" customWidth="1"/>
    <col min="3" max="3" width="60.33203125" style="8" customWidth="1"/>
  </cols>
  <sheetData>
    <row r="1" spans="1:3" ht="21" x14ac:dyDescent="0.25">
      <c r="A1" s="1" t="s">
        <v>40</v>
      </c>
      <c r="B1" s="1">
        <v>2020</v>
      </c>
      <c r="C1" s="16" t="s">
        <v>43</v>
      </c>
    </row>
    <row r="2" spans="1:3" ht="21" x14ac:dyDescent="0.25">
      <c r="A2" s="1" t="s">
        <v>0</v>
      </c>
      <c r="B2" s="2">
        <f>SUM(B10)</f>
        <v>24000</v>
      </c>
    </row>
    <row r="4" spans="1:3" ht="21" x14ac:dyDescent="0.25">
      <c r="A4" s="3" t="s">
        <v>1</v>
      </c>
      <c r="B4" s="3">
        <v>2020</v>
      </c>
    </row>
    <row r="5" spans="1:3" x14ac:dyDescent="0.2">
      <c r="A5" s="9" t="s">
        <v>1</v>
      </c>
      <c r="B5" s="10"/>
      <c r="C5" s="11"/>
    </row>
    <row r="6" spans="1:3" ht="86" customHeight="1" x14ac:dyDescent="0.2">
      <c r="A6" s="12" t="s">
        <v>42</v>
      </c>
      <c r="B6" s="13">
        <v>5000</v>
      </c>
      <c r="C6" s="15" t="s">
        <v>44</v>
      </c>
    </row>
    <row r="7" spans="1:3" x14ac:dyDescent="0.2">
      <c r="A7" s="12" t="s">
        <v>3</v>
      </c>
      <c r="B7" s="13">
        <v>11500</v>
      </c>
      <c r="C7" s="11"/>
    </row>
    <row r="8" spans="1:3" x14ac:dyDescent="0.2">
      <c r="A8" s="12" t="s">
        <v>4</v>
      </c>
      <c r="B8" s="13">
        <v>5000</v>
      </c>
      <c r="C8" s="11"/>
    </row>
    <row r="9" spans="1:3" x14ac:dyDescent="0.2">
      <c r="A9" s="12" t="s">
        <v>41</v>
      </c>
      <c r="B9" s="13">
        <v>2500</v>
      </c>
      <c r="C9" s="11"/>
    </row>
    <row r="10" spans="1:3" x14ac:dyDescent="0.2">
      <c r="A10" s="9" t="s">
        <v>6</v>
      </c>
      <c r="B10" s="14">
        <f>SUM(B6:B9)</f>
        <v>24000</v>
      </c>
      <c r="C10" s="11"/>
    </row>
    <row r="11" spans="1:3" x14ac:dyDescent="0.2">
      <c r="A11" s="10"/>
      <c r="B11" s="10"/>
      <c r="C11" s="11"/>
    </row>
    <row r="12" spans="1:3" x14ac:dyDescent="0.2">
      <c r="A12" s="10"/>
      <c r="B12" s="10"/>
      <c r="C12" s="11"/>
    </row>
  </sheetData>
  <phoneticPr fontId="5"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abSelected="1" workbookViewId="0">
      <selection sqref="A1:C51"/>
    </sheetView>
  </sheetViews>
  <sheetFormatPr baseColWidth="10" defaultRowHeight="16" x14ac:dyDescent="0.2"/>
  <cols>
    <col min="1" max="1" width="36.33203125" bestFit="1" customWidth="1"/>
    <col min="2" max="2" width="15.5" bestFit="1" customWidth="1"/>
    <col min="3" max="3" width="39.1640625" style="18" customWidth="1"/>
  </cols>
  <sheetData>
    <row r="1" spans="1:3" ht="21" x14ac:dyDescent="0.25">
      <c r="A1" s="1" t="s">
        <v>40</v>
      </c>
      <c r="B1" s="1">
        <v>2020</v>
      </c>
      <c r="C1" s="16" t="s">
        <v>43</v>
      </c>
    </row>
    <row r="2" spans="1:3" ht="21" x14ac:dyDescent="0.25">
      <c r="A2" s="1" t="s">
        <v>0</v>
      </c>
      <c r="B2" s="2">
        <f>SUM(B10,B23,B27,B30,B34,B39,B44)</f>
        <v>361350</v>
      </c>
    </row>
    <row r="4" spans="1:3" ht="21" x14ac:dyDescent="0.25">
      <c r="A4" s="3" t="s">
        <v>1</v>
      </c>
      <c r="B4" s="3">
        <v>2020</v>
      </c>
    </row>
    <row r="5" spans="1:3" s="10" customFormat="1" ht="15" x14ac:dyDescent="0.2">
      <c r="A5" s="9" t="s">
        <v>1</v>
      </c>
      <c r="C5" s="15"/>
    </row>
    <row r="6" spans="1:3" s="10" customFormat="1" ht="15" x14ac:dyDescent="0.2">
      <c r="A6" s="12" t="s">
        <v>46</v>
      </c>
      <c r="B6" s="17">
        <v>75000</v>
      </c>
      <c r="C6" s="15" t="s">
        <v>47</v>
      </c>
    </row>
    <row r="7" spans="1:3" s="10" customFormat="1" ht="15" x14ac:dyDescent="0.2">
      <c r="A7" s="12" t="s">
        <v>3</v>
      </c>
      <c r="B7" s="13">
        <v>20000</v>
      </c>
      <c r="C7" s="15"/>
    </row>
    <row r="8" spans="1:3" s="10" customFormat="1" ht="15" x14ac:dyDescent="0.2">
      <c r="A8" s="12" t="s">
        <v>4</v>
      </c>
      <c r="B8" s="13">
        <v>10000</v>
      </c>
      <c r="C8" s="15"/>
    </row>
    <row r="9" spans="1:3" s="10" customFormat="1" ht="15" x14ac:dyDescent="0.2">
      <c r="A9" s="12" t="s">
        <v>5</v>
      </c>
      <c r="B9" s="13">
        <v>6000</v>
      </c>
      <c r="C9" s="15"/>
    </row>
    <row r="10" spans="1:3" s="10" customFormat="1" ht="15" x14ac:dyDescent="0.2">
      <c r="A10" s="9" t="s">
        <v>6</v>
      </c>
      <c r="B10" s="14">
        <f>SUM(B6:B9)</f>
        <v>111000</v>
      </c>
      <c r="C10" s="15"/>
    </row>
    <row r="11" spans="1:3" s="10" customFormat="1" ht="15" x14ac:dyDescent="0.2">
      <c r="C11" s="15"/>
    </row>
    <row r="12" spans="1:3" s="10" customFormat="1" ht="15" x14ac:dyDescent="0.2">
      <c r="A12" s="9" t="s">
        <v>7</v>
      </c>
      <c r="C12" s="15"/>
    </row>
    <row r="13" spans="1:3" s="10" customFormat="1" ht="15" x14ac:dyDescent="0.2">
      <c r="A13" s="12" t="s">
        <v>8</v>
      </c>
      <c r="B13" s="13">
        <v>20000</v>
      </c>
      <c r="C13" s="15"/>
    </row>
    <row r="14" spans="1:3" s="10" customFormat="1" ht="15" x14ac:dyDescent="0.2">
      <c r="A14" s="12" t="s">
        <v>9</v>
      </c>
      <c r="B14" s="12">
        <v>8000</v>
      </c>
      <c r="C14" s="15"/>
    </row>
    <row r="15" spans="1:3" s="10" customFormat="1" ht="15" x14ac:dyDescent="0.2">
      <c r="A15" s="12" t="s">
        <v>10</v>
      </c>
      <c r="B15" s="12">
        <v>800</v>
      </c>
      <c r="C15" s="15"/>
    </row>
    <row r="16" spans="1:3" s="10" customFormat="1" ht="15" x14ac:dyDescent="0.2">
      <c r="A16" s="12" t="s">
        <v>11</v>
      </c>
      <c r="B16" s="12">
        <v>0</v>
      </c>
      <c r="C16" s="15"/>
    </row>
    <row r="17" spans="1:3" s="10" customFormat="1" ht="15" x14ac:dyDescent="0.2">
      <c r="A17" s="12" t="s">
        <v>12</v>
      </c>
      <c r="B17" s="13">
        <v>1000</v>
      </c>
      <c r="C17" s="15"/>
    </row>
    <row r="18" spans="1:3" s="10" customFormat="1" ht="15" x14ac:dyDescent="0.2">
      <c r="A18" s="12" t="s">
        <v>13</v>
      </c>
      <c r="B18" s="13">
        <v>2000</v>
      </c>
      <c r="C18" s="15"/>
    </row>
    <row r="19" spans="1:3" s="10" customFormat="1" ht="15" x14ac:dyDescent="0.2">
      <c r="A19" s="12" t="s">
        <v>14</v>
      </c>
      <c r="B19" s="13">
        <v>2000</v>
      </c>
      <c r="C19" s="15"/>
    </row>
    <row r="20" spans="1:3" s="10" customFormat="1" ht="15" x14ac:dyDescent="0.2">
      <c r="A20" s="12" t="s">
        <v>15</v>
      </c>
      <c r="B20" s="13">
        <v>1700</v>
      </c>
      <c r="C20" s="15"/>
    </row>
    <row r="21" spans="1:3" s="10" customFormat="1" ht="15" x14ac:dyDescent="0.2">
      <c r="A21" s="12" t="s">
        <v>16</v>
      </c>
      <c r="B21" s="13">
        <v>7000</v>
      </c>
      <c r="C21" s="15"/>
    </row>
    <row r="22" spans="1:3" s="10" customFormat="1" ht="15" x14ac:dyDescent="0.2">
      <c r="A22" s="12" t="s">
        <v>17</v>
      </c>
      <c r="B22" s="13">
        <v>1600</v>
      </c>
      <c r="C22" s="15"/>
    </row>
    <row r="23" spans="1:3" s="10" customFormat="1" ht="15" x14ac:dyDescent="0.2">
      <c r="A23" s="9" t="s">
        <v>18</v>
      </c>
      <c r="B23" s="14">
        <v>44100</v>
      </c>
      <c r="C23" s="15"/>
    </row>
    <row r="24" spans="1:3" s="10" customFormat="1" ht="15" x14ac:dyDescent="0.2">
      <c r="C24" s="15"/>
    </row>
    <row r="25" spans="1:3" s="10" customFormat="1" ht="15" x14ac:dyDescent="0.2">
      <c r="A25" s="12" t="s">
        <v>19</v>
      </c>
      <c r="B25" s="13">
        <v>9750</v>
      </c>
      <c r="C25" s="15"/>
    </row>
    <row r="26" spans="1:3" s="10" customFormat="1" ht="15" x14ac:dyDescent="0.2">
      <c r="A26" s="12" t="s">
        <v>20</v>
      </c>
      <c r="B26" s="13">
        <v>5000</v>
      </c>
      <c r="C26" s="15"/>
    </row>
    <row r="27" spans="1:3" s="10" customFormat="1" ht="15" x14ac:dyDescent="0.2">
      <c r="A27" s="9" t="s">
        <v>21</v>
      </c>
      <c r="B27" s="14">
        <v>14750</v>
      </c>
      <c r="C27" s="15"/>
    </row>
    <row r="28" spans="1:3" s="10" customFormat="1" ht="15" x14ac:dyDescent="0.2">
      <c r="C28" s="15"/>
    </row>
    <row r="29" spans="1:3" s="10" customFormat="1" ht="15" x14ac:dyDescent="0.2">
      <c r="A29" s="12" t="s">
        <v>22</v>
      </c>
      <c r="B29" s="13">
        <v>12000</v>
      </c>
      <c r="C29" s="15"/>
    </row>
    <row r="30" spans="1:3" s="10" customFormat="1" ht="15" x14ac:dyDescent="0.2">
      <c r="A30" s="9" t="s">
        <v>23</v>
      </c>
      <c r="B30" s="14">
        <v>12000</v>
      </c>
      <c r="C30" s="15"/>
    </row>
    <row r="31" spans="1:3" s="10" customFormat="1" ht="15" x14ac:dyDescent="0.2">
      <c r="C31" s="15"/>
    </row>
    <row r="32" spans="1:3" s="10" customFormat="1" ht="15" x14ac:dyDescent="0.2">
      <c r="A32" s="12" t="s">
        <v>24</v>
      </c>
      <c r="B32" s="13">
        <v>2500</v>
      </c>
      <c r="C32" s="15"/>
    </row>
    <row r="33" spans="1:3" s="10" customFormat="1" ht="15" x14ac:dyDescent="0.2">
      <c r="A33" s="12" t="s">
        <v>25</v>
      </c>
      <c r="B33" s="13">
        <v>5000</v>
      </c>
      <c r="C33" s="15"/>
    </row>
    <row r="34" spans="1:3" s="10" customFormat="1" ht="15" x14ac:dyDescent="0.2">
      <c r="A34" s="9" t="s">
        <v>26</v>
      </c>
      <c r="B34" s="14">
        <f>SUM(B32:B33)</f>
        <v>7500</v>
      </c>
      <c r="C34" s="15"/>
    </row>
    <row r="35" spans="1:3" s="10" customFormat="1" ht="15" x14ac:dyDescent="0.2">
      <c r="C35" s="15"/>
    </row>
    <row r="36" spans="1:3" s="10" customFormat="1" ht="15" x14ac:dyDescent="0.2">
      <c r="A36" s="12" t="s">
        <v>27</v>
      </c>
      <c r="C36" s="15"/>
    </row>
    <row r="37" spans="1:3" s="10" customFormat="1" ht="120" customHeight="1" x14ac:dyDescent="0.2">
      <c r="A37" s="12" t="s">
        <v>48</v>
      </c>
      <c r="B37" s="13">
        <v>95000</v>
      </c>
      <c r="C37" s="15" t="s">
        <v>49</v>
      </c>
    </row>
    <row r="38" spans="1:3" s="10" customFormat="1" ht="15" x14ac:dyDescent="0.2">
      <c r="A38" s="12" t="s">
        <v>45</v>
      </c>
      <c r="B38" s="13">
        <v>50000</v>
      </c>
      <c r="C38" s="15"/>
    </row>
    <row r="39" spans="1:3" s="10" customFormat="1" ht="15" x14ac:dyDescent="0.2">
      <c r="A39" s="9" t="s">
        <v>29</v>
      </c>
      <c r="B39" s="14">
        <f>SUM(B37:B38)</f>
        <v>145000</v>
      </c>
      <c r="C39" s="15"/>
    </row>
    <row r="40" spans="1:3" s="10" customFormat="1" ht="15" x14ac:dyDescent="0.2">
      <c r="C40" s="15"/>
    </row>
    <row r="41" spans="1:3" s="10" customFormat="1" ht="15" x14ac:dyDescent="0.2">
      <c r="A41" s="12" t="s">
        <v>30</v>
      </c>
      <c r="C41" s="15"/>
    </row>
    <row r="42" spans="1:3" s="10" customFormat="1" ht="15" x14ac:dyDescent="0.2">
      <c r="A42" s="12" t="s">
        <v>31</v>
      </c>
      <c r="B42" s="13">
        <v>12000</v>
      </c>
      <c r="C42" s="15"/>
    </row>
    <row r="43" spans="1:3" s="10" customFormat="1" ht="15" x14ac:dyDescent="0.2">
      <c r="A43" s="12" t="s">
        <v>32</v>
      </c>
      <c r="B43" s="13">
        <v>15000</v>
      </c>
      <c r="C43" s="15"/>
    </row>
    <row r="44" spans="1:3" s="10" customFormat="1" ht="15" x14ac:dyDescent="0.2">
      <c r="A44" s="9" t="s">
        <v>33</v>
      </c>
      <c r="B44" s="14">
        <v>27000</v>
      </c>
      <c r="C44" s="15"/>
    </row>
    <row r="45" spans="1:3" s="10" customFormat="1" ht="15" x14ac:dyDescent="0.2">
      <c r="A45" s="9"/>
      <c r="C45" s="15"/>
    </row>
    <row r="46" spans="1:3" s="10" customFormat="1" ht="15" x14ac:dyDescent="0.2">
      <c r="A46" s="12" t="s">
        <v>34</v>
      </c>
      <c r="C46" s="15"/>
    </row>
    <row r="47" spans="1:3" s="10" customFormat="1" ht="15" x14ac:dyDescent="0.2">
      <c r="A47" s="12" t="s">
        <v>35</v>
      </c>
      <c r="B47" s="13">
        <v>4000</v>
      </c>
      <c r="C47" s="15"/>
    </row>
    <row r="48" spans="1:3" s="10" customFormat="1" ht="15" x14ac:dyDescent="0.2">
      <c r="A48" s="12" t="s">
        <v>36</v>
      </c>
      <c r="B48" s="13">
        <v>1500</v>
      </c>
      <c r="C48" s="15"/>
    </row>
    <row r="49" spans="1:3" s="10" customFormat="1" ht="15" x14ac:dyDescent="0.2">
      <c r="A49" s="12" t="s">
        <v>38</v>
      </c>
      <c r="B49" s="13">
        <v>3500</v>
      </c>
      <c r="C49" s="15"/>
    </row>
    <row r="50" spans="1:3" s="10" customFormat="1" ht="15" x14ac:dyDescent="0.2">
      <c r="A50" s="9" t="s">
        <v>39</v>
      </c>
      <c r="B50" s="14">
        <v>52000</v>
      </c>
      <c r="C50" s="15"/>
    </row>
    <row r="51" spans="1:3" s="10" customFormat="1" ht="15" x14ac:dyDescent="0.2">
      <c r="C51" s="15"/>
    </row>
    <row r="52" spans="1:3" s="10" customFormat="1" ht="15" x14ac:dyDescent="0.2">
      <c r="C52" s="15"/>
    </row>
    <row r="53" spans="1:3" s="10" customFormat="1" ht="15" x14ac:dyDescent="0.2">
      <c r="C53" s="15"/>
    </row>
    <row r="54" spans="1:3" s="10" customFormat="1" ht="15" x14ac:dyDescent="0.2">
      <c r="C54" s="15"/>
    </row>
    <row r="55" spans="1:3" s="10" customFormat="1" ht="15" x14ac:dyDescent="0.2">
      <c r="C55" s="15"/>
    </row>
    <row r="56" spans="1:3" s="10" customFormat="1" ht="15" x14ac:dyDescent="0.2">
      <c r="C56" s="15"/>
    </row>
    <row r="57" spans="1:3" s="10" customFormat="1" ht="15" x14ac:dyDescent="0.2">
      <c r="C57" s="15"/>
    </row>
    <row r="58" spans="1:3" s="10" customFormat="1" ht="15" x14ac:dyDescent="0.2">
      <c r="C58" s="15"/>
    </row>
    <row r="59" spans="1:3" s="10" customFormat="1" ht="15" x14ac:dyDescent="0.2">
      <c r="C59" s="15"/>
    </row>
    <row r="60" spans="1:3" s="10" customFormat="1" ht="15" x14ac:dyDescent="0.2">
      <c r="C60" s="15"/>
    </row>
  </sheetData>
  <phoneticPr fontId="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HEAROES TOUR &amp; ADMIN</vt:lpstr>
      <vt:lpstr>KIDS CAMP</vt:lpstr>
      <vt:lpstr>HEAROES PROGRAM - VETERANS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2019-11-14T16:39:13Z</cp:lastPrinted>
  <dcterms:created xsi:type="dcterms:W3CDTF">2019-11-07T18:12:41Z</dcterms:created>
  <dcterms:modified xsi:type="dcterms:W3CDTF">2019-11-15T11:41:36Z</dcterms:modified>
</cp:coreProperties>
</file>