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ll Robert's Files\GRANTS\"/>
    </mc:Choice>
  </mc:AlternateContent>
  <bookViews>
    <workbookView xWindow="0" yWindow="0" windowWidth="23040" windowHeight="9192"/>
  </bookViews>
  <sheets>
    <sheet name="FY20 Budget" sheetId="3" r:id="rId1"/>
  </sheets>
  <calcPr calcId="162913"/>
</workbook>
</file>

<file path=xl/calcChain.xml><?xml version="1.0" encoding="utf-8"?>
<calcChain xmlns="http://schemas.openxmlformats.org/spreadsheetml/2006/main">
  <c r="C29" i="3" l="1"/>
  <c r="C26" i="3" l="1"/>
  <c r="C14" i="3"/>
  <c r="C27" i="3" l="1"/>
  <c r="C30" i="3"/>
</calcChain>
</file>

<file path=xl/sharedStrings.xml><?xml version="1.0" encoding="utf-8"?>
<sst xmlns="http://schemas.openxmlformats.org/spreadsheetml/2006/main" count="31" uniqueCount="31">
  <si>
    <t>Annual Budget</t>
  </si>
  <si>
    <t>Soles4Souls, Inc.</t>
  </si>
  <si>
    <t>REVENUE</t>
  </si>
  <si>
    <t>Microenterprise</t>
  </si>
  <si>
    <t>Microenterprise RDC</t>
  </si>
  <si>
    <t>Community Partnerships</t>
  </si>
  <si>
    <t>Corporate</t>
  </si>
  <si>
    <t>Direct Response</t>
  </si>
  <si>
    <t>Foundations/Grants</t>
  </si>
  <si>
    <t>Partner Freight &amp; Website Sales</t>
  </si>
  <si>
    <t>Total Revenue</t>
  </si>
  <si>
    <t>EXPENSES</t>
  </si>
  <si>
    <t>Cost of Goods Sold</t>
  </si>
  <si>
    <t>Office Expense</t>
  </si>
  <si>
    <t>Insurance &amp; Professional</t>
  </si>
  <si>
    <t>Travel &amp; Corporate Relations</t>
  </si>
  <si>
    <t>Demand Generation</t>
  </si>
  <si>
    <t>Personnel Expenses</t>
  </si>
  <si>
    <t>RDC Expenses</t>
  </si>
  <si>
    <t>Shipping</t>
  </si>
  <si>
    <t>Interest</t>
  </si>
  <si>
    <t>Other Expenses</t>
  </si>
  <si>
    <r>
      <t>Total Expense</t>
    </r>
    <r>
      <rPr>
        <b/>
        <i/>
        <sz val="10"/>
        <color indexed="12"/>
        <rFont val="Calibri"/>
        <family val="2"/>
      </rPr>
      <t xml:space="preserve"> (before depreciation)</t>
    </r>
  </si>
  <si>
    <t>Net Income Before Depreciation</t>
  </si>
  <si>
    <t>Comparative Analysis</t>
  </si>
  <si>
    <t>Percentage</t>
  </si>
  <si>
    <t>Microenterprise Gross Margin</t>
  </si>
  <si>
    <t>Operating Margin</t>
  </si>
  <si>
    <t>Soles4Souls Budget</t>
  </si>
  <si>
    <t>FY 2021</t>
  </si>
  <si>
    <t>for 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</si>
</sst>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3"/>
      <name val="Tahoma"/>
      <family val="2"/>
    </font>
    <font>
      <b/>
      <sz val="8"/>
      <color theme="3"/>
      <name val="Tahoma"/>
      <family val="2"/>
    </font>
    <font>
      <sz val="8"/>
      <color rgb="FF006100"/>
      <name val="Tahoma"/>
      <family val="2"/>
    </font>
    <font>
      <sz val="8"/>
      <color rgb="FF9C0006"/>
      <name val="Tahoma"/>
      <family val="2"/>
    </font>
    <font>
      <sz val="8"/>
      <color rgb="FF9C650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  <font>
      <b/>
      <sz val="8"/>
      <color theme="1"/>
      <name val="Tahoma"/>
      <family val="2"/>
    </font>
    <font>
      <sz val="8"/>
      <color theme="0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8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i/>
      <sz val="10"/>
      <color indexed="12"/>
      <name val="Calibri"/>
      <family val="2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0" xfId="0" applyBorder="1"/>
    <xf numFmtId="0" fontId="0" fillId="0" borderId="11" xfId="0" applyFill="1" applyBorder="1"/>
    <xf numFmtId="0" fontId="18" fillId="0" borderId="12" xfId="0" applyFont="1" applyFill="1" applyBorder="1"/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18" fillId="0" borderId="16" xfId="0" applyFont="1" applyFill="1" applyBorder="1" applyAlignment="1">
      <alignment horizontal="right"/>
    </xf>
    <xf numFmtId="0" fontId="18" fillId="0" borderId="16" xfId="0" applyFont="1" applyFill="1" applyBorder="1"/>
    <xf numFmtId="0" fontId="0" fillId="0" borderId="14" xfId="0" applyFill="1" applyBorder="1" applyAlignment="1">
      <alignment horizontal="left" vertical="center"/>
    </xf>
    <xf numFmtId="0" fontId="0" fillId="0" borderId="14" xfId="0" applyFill="1" applyBorder="1"/>
    <xf numFmtId="0" fontId="22" fillId="0" borderId="16" xfId="0" applyFont="1" applyFill="1" applyBorder="1" applyAlignment="1">
      <alignment horizontal="right"/>
    </xf>
    <xf numFmtId="0" fontId="22" fillId="0" borderId="17" xfId="0" applyFont="1" applyFill="1" applyBorder="1" applyAlignment="1">
      <alignment horizontal="right"/>
    </xf>
    <xf numFmtId="0" fontId="24" fillId="0" borderId="18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9" xfId="0" applyNumberFormat="1" applyBorder="1" applyAlignment="1">
      <alignment horizontal="right"/>
    </xf>
    <xf numFmtId="37" fontId="19" fillId="0" borderId="23" xfId="0" applyNumberFormat="1" applyFont="1" applyFill="1" applyBorder="1"/>
    <xf numFmtId="37" fontId="19" fillId="0" borderId="24" xfId="0" applyNumberFormat="1" applyFont="1" applyFill="1" applyBorder="1"/>
    <xf numFmtId="164" fontId="17" fillId="0" borderId="25" xfId="0" applyNumberFormat="1" applyFont="1" applyFill="1" applyBorder="1"/>
    <xf numFmtId="37" fontId="21" fillId="0" borderId="24" xfId="0" applyNumberFormat="1" applyFont="1" applyFill="1" applyBorder="1"/>
    <xf numFmtId="164" fontId="20" fillId="0" borderId="26" xfId="28" applyNumberFormat="1" applyFont="1" applyFill="1" applyBorder="1"/>
    <xf numFmtId="43" fontId="24" fillId="0" borderId="27" xfId="0" applyNumberFormat="1" applyFont="1" applyFill="1" applyBorder="1" applyAlignment="1">
      <alignment horizontal="center"/>
    </xf>
    <xf numFmtId="9" fontId="17" fillId="0" borderId="24" xfId="0" applyNumberFormat="1" applyFont="1" applyFill="1" applyBorder="1" applyAlignment="1">
      <alignment horizontal="center"/>
    </xf>
    <xf numFmtId="9" fontId="17" fillId="0" borderId="2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3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[0]" xfId="29" builtinId="6" customBuiltin="1"/>
    <cellStyle name="Currency" xfId="30" builtinId="4" customBuiltin="1"/>
    <cellStyle name="Currency [0]" xfId="31" builtinId="7" customBuiltin="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 customBuiltin="1"/>
    <cellStyle name="Note" xfId="41" builtinId="10" customBuiltin="1"/>
    <cellStyle name="Output" xfId="42" builtinId="21" customBuiltin="1"/>
    <cellStyle name="Percent" xfId="43" builtinId="5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31"/>
  <sheetViews>
    <sheetView tabSelected="1" topLeftCell="A2" workbookViewId="0">
      <selection activeCell="B6" sqref="B6"/>
    </sheetView>
  </sheetViews>
  <sheetFormatPr defaultRowHeight="10.199999999999999" x14ac:dyDescent="0.2"/>
  <cols>
    <col min="2" max="2" width="41.42578125" customWidth="1"/>
    <col min="3" max="3" width="18.5703125" customWidth="1"/>
  </cols>
  <sheetData>
    <row r="1" spans="2:3" ht="18" x14ac:dyDescent="0.35">
      <c r="B1" s="23" t="s">
        <v>1</v>
      </c>
      <c r="C1" s="23"/>
    </row>
    <row r="2" spans="2:3" ht="18" x14ac:dyDescent="0.35">
      <c r="B2" s="23" t="s">
        <v>28</v>
      </c>
      <c r="C2" s="23"/>
    </row>
    <row r="3" spans="2:3" ht="18.600000000000001" thickBot="1" x14ac:dyDescent="0.4">
      <c r="B3" s="23" t="s">
        <v>30</v>
      </c>
      <c r="C3" s="23"/>
    </row>
    <row r="4" spans="2:3" ht="15" thickBot="1" x14ac:dyDescent="0.35">
      <c r="B4" s="1"/>
      <c r="C4" s="24" t="s">
        <v>29</v>
      </c>
    </row>
    <row r="5" spans="2:3" ht="10.199999999999999" customHeight="1" thickBot="1" x14ac:dyDescent="0.25">
      <c r="B5" s="2"/>
      <c r="C5" s="25" t="s">
        <v>0</v>
      </c>
    </row>
    <row r="6" spans="2:3" ht="15.6" x14ac:dyDescent="0.3">
      <c r="B6" s="3" t="s">
        <v>2</v>
      </c>
      <c r="C6" s="26"/>
    </row>
    <row r="7" spans="2:3" x14ac:dyDescent="0.2">
      <c r="B7" s="4" t="s">
        <v>3</v>
      </c>
      <c r="C7" s="15">
        <v>3695214</v>
      </c>
    </row>
    <row r="8" spans="2:3" x14ac:dyDescent="0.2">
      <c r="B8" s="5" t="s">
        <v>4</v>
      </c>
      <c r="C8" s="16">
        <v>1665000</v>
      </c>
    </row>
    <row r="9" spans="2:3" x14ac:dyDescent="0.2">
      <c r="B9" s="5" t="s">
        <v>5</v>
      </c>
      <c r="C9" s="16">
        <v>140001</v>
      </c>
    </row>
    <row r="10" spans="2:3" x14ac:dyDescent="0.2">
      <c r="B10" s="5" t="s">
        <v>6</v>
      </c>
      <c r="C10" s="16">
        <v>410000</v>
      </c>
    </row>
    <row r="11" spans="2:3" x14ac:dyDescent="0.2">
      <c r="B11" s="5" t="s">
        <v>7</v>
      </c>
      <c r="C11" s="16">
        <v>837936</v>
      </c>
    </row>
    <row r="12" spans="2:3" x14ac:dyDescent="0.2">
      <c r="B12" s="5" t="s">
        <v>8</v>
      </c>
      <c r="C12" s="16">
        <v>100000</v>
      </c>
    </row>
    <row r="13" spans="2:3" x14ac:dyDescent="0.2">
      <c r="B13" s="5" t="s">
        <v>9</v>
      </c>
      <c r="C13" s="16">
        <v>123800</v>
      </c>
    </row>
    <row r="14" spans="2:3" ht="15.6" x14ac:dyDescent="0.3">
      <c r="B14" s="6" t="s">
        <v>10</v>
      </c>
      <c r="C14" s="17">
        <f>SUM(C7:C13)</f>
        <v>6971951</v>
      </c>
    </row>
    <row r="15" spans="2:3" ht="15.6" x14ac:dyDescent="0.3">
      <c r="B15" s="7" t="s">
        <v>11</v>
      </c>
      <c r="C15" s="18"/>
    </row>
    <row r="16" spans="2:3" x14ac:dyDescent="0.2">
      <c r="B16" s="27" t="s">
        <v>12</v>
      </c>
      <c r="C16" s="15">
        <v>444421</v>
      </c>
    </row>
    <row r="17" spans="2:3" x14ac:dyDescent="0.2">
      <c r="B17" s="8" t="s">
        <v>13</v>
      </c>
      <c r="C17" s="16">
        <v>341924</v>
      </c>
    </row>
    <row r="18" spans="2:3" x14ac:dyDescent="0.2">
      <c r="B18" s="9" t="s">
        <v>14</v>
      </c>
      <c r="C18" s="16">
        <v>186257</v>
      </c>
    </row>
    <row r="19" spans="2:3" x14ac:dyDescent="0.2">
      <c r="B19" s="8" t="s">
        <v>15</v>
      </c>
      <c r="C19" s="16">
        <v>264205</v>
      </c>
    </row>
    <row r="20" spans="2:3" x14ac:dyDescent="0.2">
      <c r="B20" s="8" t="s">
        <v>16</v>
      </c>
      <c r="C20" s="16">
        <v>431739</v>
      </c>
    </row>
    <row r="21" spans="2:3" x14ac:dyDescent="0.2">
      <c r="B21" s="8" t="s">
        <v>17</v>
      </c>
      <c r="C21" s="16">
        <v>4456388</v>
      </c>
    </row>
    <row r="22" spans="2:3" x14ac:dyDescent="0.2">
      <c r="B22" s="5" t="s">
        <v>18</v>
      </c>
      <c r="C22" s="16">
        <v>353460</v>
      </c>
    </row>
    <row r="23" spans="2:3" x14ac:dyDescent="0.2">
      <c r="B23" s="5" t="s">
        <v>19</v>
      </c>
      <c r="C23" s="16">
        <v>146600</v>
      </c>
    </row>
    <row r="24" spans="2:3" x14ac:dyDescent="0.2">
      <c r="B24" s="5" t="s">
        <v>20</v>
      </c>
      <c r="C24" s="16">
        <v>85533</v>
      </c>
    </row>
    <row r="25" spans="2:3" x14ac:dyDescent="0.2">
      <c r="B25" s="28" t="s">
        <v>21</v>
      </c>
      <c r="C25" s="16">
        <v>221375</v>
      </c>
    </row>
    <row r="26" spans="2:3" ht="14.4" x14ac:dyDescent="0.3">
      <c r="B26" s="10" t="s">
        <v>22</v>
      </c>
      <c r="C26" s="17">
        <f>SUM(C16:C25)</f>
        <v>6931902</v>
      </c>
    </row>
    <row r="27" spans="2:3" ht="15" thickBot="1" x14ac:dyDescent="0.35">
      <c r="B27" s="11" t="s">
        <v>23</v>
      </c>
      <c r="C27" s="19">
        <f>C14-C26</f>
        <v>40049</v>
      </c>
    </row>
    <row r="28" spans="2:3" ht="14.4" x14ac:dyDescent="0.3">
      <c r="B28" s="12" t="s">
        <v>24</v>
      </c>
      <c r="C28" s="20" t="s">
        <v>25</v>
      </c>
    </row>
    <row r="29" spans="2:3" ht="14.4" x14ac:dyDescent="0.3">
      <c r="B29" s="13" t="s">
        <v>26</v>
      </c>
      <c r="C29" s="21">
        <f>+(C7+C8-C16)/(C7+C8)</f>
        <v>0.91708894458318269</v>
      </c>
    </row>
    <row r="30" spans="2:3" ht="15" thickBot="1" x14ac:dyDescent="0.35">
      <c r="B30" s="14" t="s">
        <v>27</v>
      </c>
      <c r="C30" s="22">
        <f>+(C14-C26)/C14</f>
        <v>5.7443031369554948E-3</v>
      </c>
    </row>
    <row r="31" spans="2:3" ht="10.8" thickTop="1" x14ac:dyDescent="0.2"/>
  </sheetData>
  <mergeCells count="4">
    <mergeCell ref="B1:C1"/>
    <mergeCell ref="B2:C2"/>
    <mergeCell ref="B3:C3"/>
    <mergeCell ref="C5:C6"/>
  </mergeCells>
  <pageMargins left="0.7" right="0.7" top="0.75" bottom="0.75" header="0.3" footer="0.3"/>
  <pageSetup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 Budget</vt:lpstr>
    </vt:vector>
  </TitlesOfParts>
  <Company>Rackspace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Deats, Tim</dc:creator>
  <cp:lastModifiedBy>Robert Adams - Ghee</cp:lastModifiedBy>
  <cp:lastPrinted>2020-01-13T03:34:33Z</cp:lastPrinted>
  <dcterms:created xsi:type="dcterms:W3CDTF">2020-01-10T19:24:08Z</dcterms:created>
  <dcterms:modified xsi:type="dcterms:W3CDTF">2020-10-30T14:05:59Z</dcterms:modified>
</cp:coreProperties>
</file>