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rimacbook/Desktop/"/>
    </mc:Choice>
  </mc:AlternateContent>
  <xr:revisionPtr revIDLastSave="0" documentId="13_ncr:1_{A9BEB984-65FB-E24A-9AB1-E7F30970595A}" xr6:coauthVersionLast="45" xr6:coauthVersionMax="45" xr10:uidLastSave="{00000000-0000-0000-0000-000000000000}"/>
  <bookViews>
    <workbookView xWindow="12300" yWindow="1820" windowWidth="23260" windowHeight="19700" xr2:uid="{7DDDE633-8941-4EB3-ACEB-C12E92EE64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24" i="1"/>
  <c r="B57" i="1" l="1"/>
  <c r="B50" i="1"/>
  <c r="B40" i="1"/>
  <c r="B34" i="1"/>
  <c r="B18" i="1"/>
  <c r="B60" i="1" l="1"/>
  <c r="B11" i="1"/>
  <c r="B24" i="1" s="1"/>
</calcChain>
</file>

<file path=xl/sharedStrings.xml><?xml version="1.0" encoding="utf-8"?>
<sst xmlns="http://schemas.openxmlformats.org/spreadsheetml/2006/main" count="61" uniqueCount="54">
  <si>
    <t>Revenue</t>
  </si>
  <si>
    <t>First Presbyterian Church</t>
  </si>
  <si>
    <t>Christ Church Cathedral</t>
  </si>
  <si>
    <t>Saint Henry Catholic</t>
  </si>
  <si>
    <t>Belmont UMC Lenten Offering</t>
  </si>
  <si>
    <t>Hope Community Church</t>
  </si>
  <si>
    <t>Other faith-based</t>
  </si>
  <si>
    <t>Faith-Based</t>
  </si>
  <si>
    <t>Total</t>
  </si>
  <si>
    <t>Individual</t>
  </si>
  <si>
    <t>Guests</t>
  </si>
  <si>
    <t>Annual Appeal</t>
  </si>
  <si>
    <t>Big Payback</t>
  </si>
  <si>
    <t>Other - general</t>
  </si>
  <si>
    <t>Foundation grants</t>
  </si>
  <si>
    <t>Bank interest</t>
  </si>
  <si>
    <t>Expenses</t>
  </si>
  <si>
    <t>Mortgage and interest</t>
  </si>
  <si>
    <t>House operations</t>
  </si>
  <si>
    <t>Foundation repair and vapor barrier</t>
  </si>
  <si>
    <t>House insurance</t>
  </si>
  <si>
    <t>Utilities (NES, gas, water, Comcast, AT&amp;T)</t>
  </si>
  <si>
    <t>Hospitality</t>
  </si>
  <si>
    <t>Groceries</t>
  </si>
  <si>
    <t>Guest reservation system (Hospitality Housekeeper)</t>
  </si>
  <si>
    <t>Marketing</t>
  </si>
  <si>
    <t>Marketing services</t>
  </si>
  <si>
    <t>Printing</t>
  </si>
  <si>
    <t>Web Site hosting</t>
  </si>
  <si>
    <t>Bloomerang database fees</t>
  </si>
  <si>
    <t>Postage, mailing</t>
  </si>
  <si>
    <t>Other operational</t>
  </si>
  <si>
    <t>Accounting services</t>
  </si>
  <si>
    <t>Board liability insurance</t>
  </si>
  <si>
    <t>Post office box</t>
  </si>
  <si>
    <t>PayPal fees</t>
  </si>
  <si>
    <t>Charitable solicitations fee</t>
  </si>
  <si>
    <t>Total Expenses</t>
  </si>
  <si>
    <t>Property taxes</t>
  </si>
  <si>
    <t>x</t>
  </si>
  <si>
    <t>Nashville Impact Grant</t>
  </si>
  <si>
    <t>Income</t>
  </si>
  <si>
    <t>HVAC payments (Green Sky)</t>
  </si>
  <si>
    <t>Feb version</t>
  </si>
  <si>
    <t>Includes $2,000 from West End UMC</t>
  </si>
  <si>
    <t>Deep cleaning</t>
  </si>
  <si>
    <t xml:space="preserve"> Total</t>
  </si>
  <si>
    <t>House maintenance and upkeep</t>
  </si>
  <si>
    <t>Family Reconciliation Center (Revised) Budget 2020</t>
  </si>
  <si>
    <t>Mailing campaign for inmates on Death Row</t>
  </si>
  <si>
    <t>March 26 version</t>
  </si>
  <si>
    <t>Available savings of $44,000 as of March 26 that is not earmarked for Nashville Impact. Propose shifting at least $14K of that to checking to pay bills through the upcoming months. Current checking balance is @$20K</t>
  </si>
  <si>
    <t>New roof</t>
  </si>
  <si>
    <t>Painting,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</si>
</sst>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3" fontId="0" fillId="0" borderId="0" xfId="0" applyNumberFormat="1"/>
    <xf numFmtId="0" fontId="3" fillId="0" borderId="0" xfId="0" applyFont="1"/>
    <xf numFmtId="6" fontId="1" fillId="0" borderId="0" xfId="0" applyNumberFormat="1" applyFont="1"/>
    <xf numFmtId="0" fontId="4" fillId="0" borderId="0" xfId="0" applyFont="1"/>
    <xf numFmtId="0" fontId="0" fillId="0" borderId="0" xfId="0" applyAlignment="1"/>
    <xf numFmtId="0" fontId="4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6A34-1840-4E32-8B00-BAE409ED2348}">
  <dimension ref="A1:F69"/>
  <sheetViews>
    <sheetView tabSelected="1" topLeftCell="A26" workbookViewId="0">
      <selection activeCell="D67" sqref="D67"/>
    </sheetView>
  </sheetViews>
  <sheetFormatPr baseColWidth="10" defaultColWidth="8.83203125" defaultRowHeight="15" x14ac:dyDescent="0.2"/>
  <cols>
    <col min="1" max="1" width="59.33203125" customWidth="1"/>
    <col min="2" max="2" width="11.83203125" customWidth="1"/>
    <col min="3" max="3" width="17.1640625" customWidth="1"/>
    <col min="4" max="4" width="89.83203125" customWidth="1"/>
  </cols>
  <sheetData>
    <row r="1" spans="1:4" ht="19" x14ac:dyDescent="0.25">
      <c r="A1" s="2" t="s">
        <v>48</v>
      </c>
    </row>
    <row r="2" spans="1:4" ht="32" x14ac:dyDescent="0.2">
      <c r="B2" s="7" t="s">
        <v>43</v>
      </c>
      <c r="C2" s="7" t="s">
        <v>50</v>
      </c>
      <c r="D2" s="9" t="s">
        <v>51</v>
      </c>
    </row>
    <row r="3" spans="1:4" x14ac:dyDescent="0.2">
      <c r="A3" s="1" t="s">
        <v>0</v>
      </c>
      <c r="D3" s="8"/>
    </row>
    <row r="4" spans="1:4" x14ac:dyDescent="0.2">
      <c r="A4" s="5" t="s">
        <v>7</v>
      </c>
    </row>
    <row r="5" spans="1:4" x14ac:dyDescent="0.2">
      <c r="A5" t="s">
        <v>1</v>
      </c>
      <c r="B5" s="3">
        <v>14300</v>
      </c>
      <c r="C5" s="3">
        <v>10000</v>
      </c>
    </row>
    <row r="6" spans="1:4" x14ac:dyDescent="0.2">
      <c r="A6" t="s">
        <v>2</v>
      </c>
      <c r="B6" s="4">
        <v>9880</v>
      </c>
      <c r="C6" s="3">
        <v>9880</v>
      </c>
    </row>
    <row r="7" spans="1:4" x14ac:dyDescent="0.2">
      <c r="A7" t="s">
        <v>3</v>
      </c>
      <c r="B7" s="3">
        <v>4800</v>
      </c>
      <c r="C7" s="3">
        <v>4800</v>
      </c>
    </row>
    <row r="8" spans="1:4" x14ac:dyDescent="0.2">
      <c r="A8" t="s">
        <v>4</v>
      </c>
      <c r="B8" s="3">
        <v>3000</v>
      </c>
      <c r="C8" s="3">
        <v>1000</v>
      </c>
    </row>
    <row r="9" spans="1:4" x14ac:dyDescent="0.2">
      <c r="A9" t="s">
        <v>5</v>
      </c>
      <c r="B9" s="3">
        <v>500</v>
      </c>
      <c r="C9" s="3">
        <v>500</v>
      </c>
    </row>
    <row r="10" spans="1:4" x14ac:dyDescent="0.2">
      <c r="A10" t="s">
        <v>6</v>
      </c>
      <c r="B10" s="3">
        <v>5000</v>
      </c>
      <c r="C10" s="3">
        <v>3000</v>
      </c>
      <c r="D10" t="s">
        <v>44</v>
      </c>
    </row>
    <row r="11" spans="1:4" x14ac:dyDescent="0.2">
      <c r="A11" s="1" t="s">
        <v>8</v>
      </c>
      <c r="B11" s="6">
        <f>SUM(B5:B10)</f>
        <v>37480</v>
      </c>
      <c r="C11" s="6">
        <v>29180</v>
      </c>
    </row>
    <row r="13" spans="1:4" x14ac:dyDescent="0.2">
      <c r="A13" s="5" t="s">
        <v>9</v>
      </c>
    </row>
    <row r="14" spans="1:4" x14ac:dyDescent="0.2">
      <c r="A14" t="s">
        <v>11</v>
      </c>
      <c r="B14" s="3">
        <v>10000</v>
      </c>
      <c r="C14" s="3">
        <v>7000</v>
      </c>
    </row>
    <row r="15" spans="1:4" x14ac:dyDescent="0.2">
      <c r="A15" t="s">
        <v>12</v>
      </c>
      <c r="B15" s="3">
        <v>1500</v>
      </c>
      <c r="C15" s="3">
        <v>500</v>
      </c>
    </row>
    <row r="16" spans="1:4" x14ac:dyDescent="0.2">
      <c r="A16" t="s">
        <v>13</v>
      </c>
      <c r="B16" s="3">
        <v>2500</v>
      </c>
      <c r="C16" s="3">
        <v>1000</v>
      </c>
    </row>
    <row r="17" spans="1:3" x14ac:dyDescent="0.2">
      <c r="A17" t="s">
        <v>10</v>
      </c>
      <c r="B17" s="3">
        <v>1500</v>
      </c>
      <c r="C17" s="3">
        <v>800</v>
      </c>
    </row>
    <row r="18" spans="1:3" x14ac:dyDescent="0.2">
      <c r="A18" s="1" t="s">
        <v>46</v>
      </c>
      <c r="B18" s="6">
        <f>SUM(B14:B17)</f>
        <v>15500</v>
      </c>
      <c r="C18" s="6">
        <v>10300</v>
      </c>
    </row>
    <row r="20" spans="1:3" x14ac:dyDescent="0.2">
      <c r="A20" t="s">
        <v>14</v>
      </c>
      <c r="B20" s="3">
        <v>20000</v>
      </c>
      <c r="C20" s="3">
        <v>11000</v>
      </c>
    </row>
    <row r="23" spans="1:3" x14ac:dyDescent="0.2">
      <c r="A23" t="s">
        <v>15</v>
      </c>
      <c r="B23" s="3">
        <v>200</v>
      </c>
      <c r="C23" s="3">
        <v>150</v>
      </c>
    </row>
    <row r="24" spans="1:3" x14ac:dyDescent="0.2">
      <c r="A24" s="1" t="s">
        <v>8</v>
      </c>
      <c r="B24" s="6">
        <f>SUM(B11+B18+B20+B23)</f>
        <v>73180</v>
      </c>
      <c r="C24" s="6">
        <f>SUM(C11+C18+C20+C23)</f>
        <v>50630</v>
      </c>
    </row>
    <row r="26" spans="1:3" x14ac:dyDescent="0.2">
      <c r="A26" s="1" t="s">
        <v>16</v>
      </c>
    </row>
    <row r="27" spans="1:3" x14ac:dyDescent="0.2">
      <c r="A27" s="5" t="s">
        <v>18</v>
      </c>
    </row>
    <row r="28" spans="1:3" x14ac:dyDescent="0.2">
      <c r="A28" t="s">
        <v>17</v>
      </c>
      <c r="B28" s="3">
        <v>20400</v>
      </c>
      <c r="C28" s="3">
        <v>20400</v>
      </c>
    </row>
    <row r="29" spans="1:3" x14ac:dyDescent="0.2">
      <c r="A29" t="s">
        <v>47</v>
      </c>
      <c r="B29" s="3">
        <v>10000</v>
      </c>
      <c r="C29" s="3">
        <v>8000</v>
      </c>
    </row>
    <row r="30" spans="1:3" x14ac:dyDescent="0.2">
      <c r="A30" t="s">
        <v>20</v>
      </c>
      <c r="B30" s="3">
        <v>3851</v>
      </c>
      <c r="C30" s="3">
        <v>3851</v>
      </c>
    </row>
    <row r="31" spans="1:3" x14ac:dyDescent="0.2">
      <c r="A31" t="s">
        <v>21</v>
      </c>
      <c r="B31" s="3">
        <v>4800</v>
      </c>
      <c r="C31" s="3">
        <v>4200</v>
      </c>
    </row>
    <row r="32" spans="1:3" x14ac:dyDescent="0.2">
      <c r="A32" t="s">
        <v>38</v>
      </c>
      <c r="B32" s="3">
        <v>1676</v>
      </c>
      <c r="C32" s="3">
        <v>1676</v>
      </c>
    </row>
    <row r="33" spans="1:6" x14ac:dyDescent="0.2">
      <c r="A33" t="s">
        <v>42</v>
      </c>
      <c r="B33" s="3">
        <v>3640</v>
      </c>
      <c r="C33" s="3">
        <v>3120</v>
      </c>
    </row>
    <row r="34" spans="1:6" x14ac:dyDescent="0.2">
      <c r="A34" s="1" t="s">
        <v>8</v>
      </c>
      <c r="B34" s="6">
        <f>SUM(B28:B33)</f>
        <v>44367</v>
      </c>
      <c r="C34" s="6">
        <v>41247</v>
      </c>
    </row>
    <row r="36" spans="1:6" x14ac:dyDescent="0.2">
      <c r="A36" s="5" t="s">
        <v>22</v>
      </c>
      <c r="F36" t="s">
        <v>39</v>
      </c>
    </row>
    <row r="37" spans="1:6" x14ac:dyDescent="0.2">
      <c r="A37" t="s">
        <v>23</v>
      </c>
      <c r="B37" s="3">
        <v>1200</v>
      </c>
      <c r="C37" s="3">
        <v>1000</v>
      </c>
    </row>
    <row r="38" spans="1:6" x14ac:dyDescent="0.2">
      <c r="A38" t="s">
        <v>45</v>
      </c>
      <c r="B38" s="3">
        <v>500</v>
      </c>
      <c r="C38" s="3">
        <v>250</v>
      </c>
    </row>
    <row r="39" spans="1:6" x14ac:dyDescent="0.2">
      <c r="A39" t="s">
        <v>24</v>
      </c>
      <c r="B39" s="3">
        <v>720</v>
      </c>
      <c r="C39" s="3">
        <v>600</v>
      </c>
    </row>
    <row r="40" spans="1:6" x14ac:dyDescent="0.2">
      <c r="A40" s="1" t="s">
        <v>8</v>
      </c>
      <c r="B40" s="6">
        <f>SUM(B37:B39)</f>
        <v>2420</v>
      </c>
      <c r="C40" s="6">
        <v>1850</v>
      </c>
    </row>
    <row r="42" spans="1:6" x14ac:dyDescent="0.2">
      <c r="A42" s="5" t="s">
        <v>25</v>
      </c>
    </row>
    <row r="43" spans="1:6" x14ac:dyDescent="0.2">
      <c r="A43" t="s">
        <v>26</v>
      </c>
      <c r="B43" s="3">
        <v>6500</v>
      </c>
      <c r="C43" s="3">
        <v>4000</v>
      </c>
    </row>
    <row r="44" spans="1:6" x14ac:dyDescent="0.2">
      <c r="A44" t="s">
        <v>29</v>
      </c>
      <c r="B44" s="3">
        <v>475</v>
      </c>
      <c r="C44" s="3">
        <v>346</v>
      </c>
    </row>
    <row r="45" spans="1:6" x14ac:dyDescent="0.2">
      <c r="A45" t="s">
        <v>27</v>
      </c>
      <c r="B45" s="3">
        <v>1400</v>
      </c>
      <c r="C45" s="3">
        <v>1000</v>
      </c>
    </row>
    <row r="46" spans="1:6" x14ac:dyDescent="0.2">
      <c r="A46" t="s">
        <v>28</v>
      </c>
      <c r="B46" s="3">
        <v>204</v>
      </c>
      <c r="C46" s="3">
        <v>204</v>
      </c>
    </row>
    <row r="47" spans="1:6" x14ac:dyDescent="0.2">
      <c r="A47" t="s">
        <v>35</v>
      </c>
      <c r="B47" s="3">
        <v>150</v>
      </c>
      <c r="C47" s="3">
        <v>125</v>
      </c>
    </row>
    <row r="48" spans="1:6" x14ac:dyDescent="0.2">
      <c r="A48" t="s">
        <v>36</v>
      </c>
      <c r="B48" s="3">
        <v>145</v>
      </c>
      <c r="C48" s="3">
        <v>145</v>
      </c>
    </row>
    <row r="49" spans="1:3" x14ac:dyDescent="0.2">
      <c r="A49" t="s">
        <v>30</v>
      </c>
      <c r="B49" s="3">
        <v>300</v>
      </c>
      <c r="C49" s="3">
        <v>275</v>
      </c>
    </row>
    <row r="50" spans="1:3" x14ac:dyDescent="0.2">
      <c r="A50" t="s">
        <v>8</v>
      </c>
      <c r="B50" s="6">
        <f>SUM(B43:B48)</f>
        <v>8874</v>
      </c>
      <c r="C50" s="6">
        <v>6095</v>
      </c>
    </row>
    <row r="52" spans="1:3" x14ac:dyDescent="0.2">
      <c r="A52" s="5" t="s">
        <v>31</v>
      </c>
    </row>
    <row r="53" spans="1:3" x14ac:dyDescent="0.2">
      <c r="A53" t="s">
        <v>32</v>
      </c>
      <c r="B53" s="3">
        <v>800</v>
      </c>
      <c r="C53" s="3">
        <v>800</v>
      </c>
    </row>
    <row r="54" spans="1:3" x14ac:dyDescent="0.2">
      <c r="A54" t="s">
        <v>33</v>
      </c>
      <c r="B54" s="3">
        <v>460</v>
      </c>
      <c r="C54" s="3">
        <v>460</v>
      </c>
    </row>
    <row r="55" spans="1:3" x14ac:dyDescent="0.2">
      <c r="A55" t="s">
        <v>34</v>
      </c>
      <c r="B55" s="3">
        <v>134</v>
      </c>
      <c r="C55" s="3">
        <v>134</v>
      </c>
    </row>
    <row r="56" spans="1:3" x14ac:dyDescent="0.2">
      <c r="A56" t="s">
        <v>31</v>
      </c>
      <c r="B56" s="3">
        <v>500</v>
      </c>
      <c r="C56" s="3">
        <v>200</v>
      </c>
    </row>
    <row r="57" spans="1:3" x14ac:dyDescent="0.2">
      <c r="A57" t="s">
        <v>8</v>
      </c>
      <c r="B57" s="6">
        <f>SUM(B53:B56)</f>
        <v>1894</v>
      </c>
      <c r="C57" s="6">
        <v>1594</v>
      </c>
    </row>
    <row r="60" spans="1:3" x14ac:dyDescent="0.2">
      <c r="A60" s="1" t="s">
        <v>37</v>
      </c>
      <c r="B60" s="6">
        <f>SUM(B34+B50+B57+B40)</f>
        <v>57555</v>
      </c>
      <c r="C60" s="6">
        <f>SUM(C34+C40+C57+C50)</f>
        <v>50786</v>
      </c>
    </row>
    <row r="62" spans="1:3" x14ac:dyDescent="0.2">
      <c r="A62" s="10" t="s">
        <v>40</v>
      </c>
      <c r="B62" s="11"/>
      <c r="C62" s="11"/>
    </row>
    <row r="63" spans="1:3" x14ac:dyDescent="0.2">
      <c r="A63" s="10" t="s">
        <v>41</v>
      </c>
      <c r="B63" s="11"/>
      <c r="C63" s="12">
        <v>25500</v>
      </c>
    </row>
    <row r="64" spans="1:3" x14ac:dyDescent="0.2">
      <c r="A64" s="11"/>
      <c r="B64" s="11"/>
      <c r="C64" s="11"/>
    </row>
    <row r="65" spans="1:3" x14ac:dyDescent="0.2">
      <c r="A65" s="10" t="s">
        <v>16</v>
      </c>
      <c r="B65" s="11"/>
      <c r="C65" s="11"/>
    </row>
    <row r="66" spans="1:3" x14ac:dyDescent="0.2">
      <c r="A66" s="11" t="s">
        <v>19</v>
      </c>
      <c r="B66" s="11"/>
      <c r="C66" s="12">
        <v>11100</v>
      </c>
    </row>
    <row r="67" spans="1:3" x14ac:dyDescent="0.2">
      <c r="A67" s="12" t="s">
        <v>49</v>
      </c>
      <c r="B67" s="11"/>
      <c r="C67" s="12">
        <v>2000</v>
      </c>
    </row>
    <row r="68" spans="1:3" x14ac:dyDescent="0.2">
      <c r="A68" s="11" t="s">
        <v>52</v>
      </c>
      <c r="B68" s="11"/>
      <c r="C68" s="12">
        <v>7700</v>
      </c>
    </row>
    <row r="69" spans="1:3" x14ac:dyDescent="0.2">
      <c r="A69" s="11" t="s">
        <v>53</v>
      </c>
      <c r="B69" s="11"/>
      <c r="C69" s="12">
        <v>4700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DuBose, Jane</dc:creator>
  <cp:lastModifiedBy>Sheri Sellmeyer</cp:lastModifiedBy>
  <dcterms:created xsi:type="dcterms:W3CDTF">2020-02-03T18:37:33Z</dcterms:created>
  <dcterms:modified xsi:type="dcterms:W3CDTF">2020-06-15T16:35:25Z</dcterms:modified>
</cp:coreProperties>
</file>