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TN EMSC\CECA\Finance\Budget\2022\"/>
    </mc:Choice>
  </mc:AlternateContent>
  <xr:revisionPtr revIDLastSave="0" documentId="8_{CC422AAD-CC04-49AF-AB8F-A598087D4494}" xr6:coauthVersionLast="47" xr6:coauthVersionMax="47" xr10:uidLastSave="{00000000-0000-0000-0000-000000000000}"/>
  <bookViews>
    <workbookView xWindow="31920" yWindow="975" windowWidth="21600" windowHeight="11385" xr2:uid="{BA19FFC7-41A4-40D7-87BF-86BF9159CC06}"/>
  </bookViews>
  <sheets>
    <sheet name="2022 Proposed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" i="1" l="1"/>
  <c r="B17" i="1"/>
  <c r="B19" i="1" s="1"/>
  <c r="B42" i="1" s="1"/>
  <c r="B44" i="1" s="1"/>
</calcChain>
</file>

<file path=xl/sharedStrings.xml><?xml version="1.0" encoding="utf-8"?>
<sst xmlns="http://schemas.openxmlformats.org/spreadsheetml/2006/main" count="40" uniqueCount="40">
  <si>
    <t>Income Statement</t>
  </si>
  <si>
    <t>Children's Emergency Care Alliance</t>
  </si>
  <si>
    <t>2022 Budget</t>
  </si>
  <si>
    <t>Account</t>
  </si>
  <si>
    <t>2022 Proposed Budget</t>
  </si>
  <si>
    <t>Income</t>
  </si>
  <si>
    <t>Annual Fundraiser Sponsorship</t>
  </si>
  <si>
    <t>Annual Fundraiser Auction Income</t>
  </si>
  <si>
    <t>Conference</t>
  </si>
  <si>
    <t>General Contributions</t>
  </si>
  <si>
    <t>Membership Dues</t>
  </si>
  <si>
    <t>Star of Life Sponsorship</t>
  </si>
  <si>
    <t>Star of Life Ticket Sales</t>
  </si>
  <si>
    <t>Star of Life Beverage Sales</t>
  </si>
  <si>
    <t>Virtual Run Fundraiser Registration</t>
  </si>
  <si>
    <t>State Partnership Rural Health Grant</t>
  </si>
  <si>
    <t>Total Income</t>
  </si>
  <si>
    <t>Gross Profit</t>
  </si>
  <si>
    <t>Operating Expenses</t>
  </si>
  <si>
    <t>Advertising &amp; Marketing</t>
  </si>
  <si>
    <t>Annual Fundraiser Expenses</t>
  </si>
  <si>
    <t>Conference Expense</t>
  </si>
  <si>
    <t>CoPEC Meeting Expense</t>
  </si>
  <si>
    <t>Insurance</t>
  </si>
  <si>
    <t>Legal and Professional</t>
  </si>
  <si>
    <t>Meetings and Events</t>
  </si>
  <si>
    <t>Postage &amp; Delivery</t>
  </si>
  <si>
    <t>Salaries Expense</t>
  </si>
  <si>
    <t>Star of Life Expense</t>
  </si>
  <si>
    <t>Supplies</t>
  </si>
  <si>
    <t>Virtual Run Fundraiser Expenses</t>
  </si>
  <si>
    <t>Website</t>
  </si>
  <si>
    <t>Accounting Fees</t>
  </si>
  <si>
    <t>Meals and Entertainment</t>
  </si>
  <si>
    <t>Travel</t>
  </si>
  <si>
    <t>Other Expenses</t>
  </si>
  <si>
    <t>CECA Foundation Meetings</t>
  </si>
  <si>
    <t>Total Operating Expenses</t>
  </si>
  <si>
    <t>Operating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</si>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</sst>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(#,##0.00\)"/>
  </numFmts>
  <fonts count="8" x14ac:knownFonts="1">
    <font>
      <sz val="10"/>
      <name val="Arial"/>
    </font>
    <font>
      <b/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EBEBEB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/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0" fillId="0" borderId="3" xfId="0" applyBorder="1"/>
    <xf numFmtId="4" fontId="7" fillId="0" borderId="4" xfId="0" applyNumberFormat="1" applyFont="1" applyBorder="1"/>
    <xf numFmtId="0" fontId="5" fillId="0" borderId="3" xfId="0" applyFont="1" applyBorder="1" applyAlignment="1">
      <alignment vertical="center"/>
    </xf>
    <xf numFmtId="4" fontId="5" fillId="0" borderId="5" xfId="0" applyNumberFormat="1" applyFont="1" applyBorder="1"/>
    <xf numFmtId="0" fontId="7" fillId="0" borderId="0" xfId="0" applyFont="1"/>
    <xf numFmtId="4" fontId="7" fillId="0" borderId="6" xfId="0" applyNumberFormat="1" applyFont="1" applyBorder="1"/>
    <xf numFmtId="0" fontId="5" fillId="2" borderId="7" xfId="0" applyFont="1" applyFill="1" applyBorder="1" applyAlignment="1">
      <alignment vertical="center"/>
    </xf>
    <xf numFmtId="164" fontId="5" fillId="2" borderId="8" xfId="0" applyNumberFormat="1" applyFont="1" applyFill="1" applyBorder="1" applyAlignment="1">
      <alignment horizontal="right" vertical="center"/>
    </xf>
    <xf numFmtId="4" fontId="7" fillId="0" borderId="9" xfId="0" applyNumberFormat="1" applyFont="1" applyBorder="1"/>
    <xf numFmtId="4" fontId="7" fillId="0" borderId="10" xfId="0" applyNumberFormat="1" applyFont="1" applyBorder="1"/>
    <xf numFmtId="43" fontId="5" fillId="0" borderId="5" xfId="1" applyFont="1" applyBorder="1" applyProtection="1"/>
    <xf numFmtId="0" fontId="7" fillId="0" borderId="6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6DE8C-41AF-4E8B-B52B-40CFF726463E}">
  <dimension ref="A1:G44"/>
  <sheetViews>
    <sheetView showGridLines="0" tabSelected="1" zoomScale="150" zoomScaleNormal="150" workbookViewId="0">
      <selection activeCell="D21" sqref="D21"/>
    </sheetView>
  </sheetViews>
  <sheetFormatPr defaultColWidth="8.7109375" defaultRowHeight="12.75" x14ac:dyDescent="0.2"/>
  <cols>
    <col min="1" max="1" width="27.42578125" bestFit="1" customWidth="1"/>
    <col min="2" max="2" width="12.7109375" customWidth="1"/>
    <col min="3" max="3" width="3.7109375" customWidth="1"/>
  </cols>
  <sheetData>
    <row r="1" spans="1:4" ht="20.25" x14ac:dyDescent="0.2">
      <c r="A1" s="1" t="s">
        <v>0</v>
      </c>
      <c r="B1" s="1"/>
    </row>
    <row r="2" spans="1:4" ht="17.649999999999999" customHeight="1" x14ac:dyDescent="0.2">
      <c r="A2" s="2" t="s">
        <v>1</v>
      </c>
      <c r="B2" s="2"/>
      <c r="C2" s="3"/>
      <c r="D2" s="3"/>
    </row>
    <row r="3" spans="1:4" ht="14.25" x14ac:dyDescent="0.2">
      <c r="A3" s="4" t="s">
        <v>2</v>
      </c>
      <c r="B3" s="4"/>
    </row>
    <row r="4" spans="1:4" ht="10.5" customHeight="1" x14ac:dyDescent="0.2">
      <c r="A4" s="5" t="s">
        <v>3</v>
      </c>
      <c r="B4" s="6" t="s">
        <v>4</v>
      </c>
      <c r="C4" s="7"/>
    </row>
    <row r="5" spans="1:4" ht="13.15" customHeight="1" x14ac:dyDescent="0.2"/>
    <row r="6" spans="1:4" ht="13.15" customHeight="1" x14ac:dyDescent="0.2">
      <c r="A6" s="8" t="s">
        <v>5</v>
      </c>
    </row>
    <row r="7" spans="1:4" ht="10.5" customHeight="1" x14ac:dyDescent="0.2">
      <c r="A7" s="9" t="s">
        <v>6</v>
      </c>
      <c r="B7" s="11">
        <v>5000</v>
      </c>
    </row>
    <row r="8" spans="1:4" ht="10.5" customHeight="1" x14ac:dyDescent="0.2">
      <c r="A8" s="9" t="s">
        <v>7</v>
      </c>
      <c r="B8" s="11">
        <v>3000</v>
      </c>
    </row>
    <row r="9" spans="1:4" ht="10.5" customHeight="1" x14ac:dyDescent="0.2">
      <c r="A9" s="9" t="s">
        <v>8</v>
      </c>
      <c r="B9" s="11">
        <v>66000</v>
      </c>
    </row>
    <row r="10" spans="1:4" ht="10.5" customHeight="1" x14ac:dyDescent="0.2">
      <c r="A10" s="9" t="s">
        <v>9</v>
      </c>
      <c r="B10" s="11">
        <v>3500</v>
      </c>
    </row>
    <row r="11" spans="1:4" ht="10.5" customHeight="1" x14ac:dyDescent="0.2">
      <c r="A11" s="9" t="s">
        <v>10</v>
      </c>
      <c r="B11" s="11">
        <v>2000</v>
      </c>
    </row>
    <row r="12" spans="1:4" ht="10.5" customHeight="1" x14ac:dyDescent="0.2">
      <c r="A12" s="9" t="s">
        <v>11</v>
      </c>
      <c r="B12" s="11">
        <v>10000</v>
      </c>
    </row>
    <row r="13" spans="1:4" ht="10.5" customHeight="1" x14ac:dyDescent="0.2">
      <c r="A13" s="9" t="s">
        <v>12</v>
      </c>
      <c r="B13" s="11">
        <v>3000</v>
      </c>
    </row>
    <row r="14" spans="1:4" ht="10.5" customHeight="1" x14ac:dyDescent="0.2">
      <c r="A14" s="9" t="s">
        <v>13</v>
      </c>
      <c r="B14" s="11">
        <v>1100</v>
      </c>
    </row>
    <row r="15" spans="1:4" ht="10.5" customHeight="1" x14ac:dyDescent="0.2">
      <c r="A15" s="9" t="s">
        <v>14</v>
      </c>
      <c r="B15" s="11">
        <v>200</v>
      </c>
    </row>
    <row r="16" spans="1:4" ht="10.5" customHeight="1" x14ac:dyDescent="0.2">
      <c r="A16" s="9" t="s">
        <v>15</v>
      </c>
      <c r="B16" s="11">
        <v>9082.5</v>
      </c>
    </row>
    <row r="17" spans="1:7" ht="10.5" customHeight="1" x14ac:dyDescent="0.2">
      <c r="A17" s="12" t="s">
        <v>16</v>
      </c>
      <c r="B17" s="13">
        <f>SUM(B7:B16)</f>
        <v>102882.5</v>
      </c>
    </row>
    <row r="18" spans="1:7" ht="13.15" customHeight="1" x14ac:dyDescent="0.2">
      <c r="B18" s="15"/>
    </row>
    <row r="19" spans="1:7" ht="10.5" customHeight="1" x14ac:dyDescent="0.2">
      <c r="A19" s="16" t="s">
        <v>17</v>
      </c>
      <c r="B19" s="17">
        <f>(B17 - 0)</f>
        <v>102882.5</v>
      </c>
    </row>
    <row r="20" spans="1:7" ht="13.15" customHeight="1" x14ac:dyDescent="0.2"/>
    <row r="21" spans="1:7" ht="13.15" customHeight="1" x14ac:dyDescent="0.2">
      <c r="A21" s="8" t="s">
        <v>18</v>
      </c>
    </row>
    <row r="22" spans="1:7" ht="10.5" customHeight="1" x14ac:dyDescent="0.2">
      <c r="A22" s="9" t="s">
        <v>19</v>
      </c>
      <c r="B22" s="18">
        <v>2000</v>
      </c>
      <c r="C22" s="10"/>
      <c r="D22" s="10"/>
      <c r="E22" s="10"/>
      <c r="F22" s="10"/>
      <c r="G22" s="10"/>
    </row>
    <row r="23" spans="1:7" ht="10.5" customHeight="1" x14ac:dyDescent="0.2">
      <c r="A23" s="9" t="s">
        <v>20</v>
      </c>
      <c r="B23" s="19">
        <v>200</v>
      </c>
    </row>
    <row r="24" spans="1:7" ht="10.5" customHeight="1" x14ac:dyDescent="0.2">
      <c r="A24" s="9" t="s">
        <v>21</v>
      </c>
      <c r="B24" s="19">
        <v>23861.8</v>
      </c>
    </row>
    <row r="25" spans="1:7" ht="10.5" customHeight="1" x14ac:dyDescent="0.2">
      <c r="A25" s="9" t="s">
        <v>22</v>
      </c>
      <c r="B25" s="19">
        <v>2260</v>
      </c>
    </row>
    <row r="26" spans="1:7" ht="10.5" customHeight="1" x14ac:dyDescent="0.2">
      <c r="A26" s="9" t="s">
        <v>23</v>
      </c>
      <c r="B26" s="19">
        <v>698</v>
      </c>
    </row>
    <row r="27" spans="1:7" ht="10.5" customHeight="1" x14ac:dyDescent="0.2">
      <c r="A27" s="9" t="s">
        <v>24</v>
      </c>
      <c r="B27" s="19">
        <v>180.46</v>
      </c>
    </row>
    <row r="28" spans="1:7" ht="10.5" customHeight="1" x14ac:dyDescent="0.2">
      <c r="A28" s="9" t="s">
        <v>25</v>
      </c>
      <c r="B28" s="19">
        <v>530</v>
      </c>
    </row>
    <row r="29" spans="1:7" ht="10.5" customHeight="1" x14ac:dyDescent="0.2">
      <c r="A29" s="9" t="s">
        <v>26</v>
      </c>
      <c r="B29" s="19">
        <v>30</v>
      </c>
    </row>
    <row r="30" spans="1:7" ht="10.5" customHeight="1" x14ac:dyDescent="0.2">
      <c r="A30" s="9" t="s">
        <v>27</v>
      </c>
      <c r="B30" s="19">
        <v>52000</v>
      </c>
    </row>
    <row r="31" spans="1:7" ht="10.5" customHeight="1" x14ac:dyDescent="0.2">
      <c r="A31" s="9" t="s">
        <v>28</v>
      </c>
      <c r="B31" s="19">
        <v>17000</v>
      </c>
    </row>
    <row r="32" spans="1:7" ht="10.5" customHeight="1" x14ac:dyDescent="0.2">
      <c r="A32" s="9" t="s">
        <v>29</v>
      </c>
      <c r="B32" s="19">
        <v>100</v>
      </c>
    </row>
    <row r="33" spans="1:3" ht="10.5" customHeight="1" x14ac:dyDescent="0.2">
      <c r="A33" s="9" t="s">
        <v>30</v>
      </c>
      <c r="B33" s="19">
        <v>482.54</v>
      </c>
    </row>
    <row r="34" spans="1:3" ht="10.5" customHeight="1" x14ac:dyDescent="0.2">
      <c r="A34" s="9" t="s">
        <v>31</v>
      </c>
      <c r="B34" s="19">
        <v>777.09</v>
      </c>
    </row>
    <row r="35" spans="1:3" ht="10.5" customHeight="1" x14ac:dyDescent="0.2">
      <c r="A35" s="9" t="s">
        <v>32</v>
      </c>
      <c r="B35" s="19">
        <v>1200</v>
      </c>
    </row>
    <row r="36" spans="1:3" ht="10.5" customHeight="1" x14ac:dyDescent="0.2">
      <c r="A36" s="9" t="s">
        <v>33</v>
      </c>
      <c r="B36" s="19">
        <v>50</v>
      </c>
    </row>
    <row r="37" spans="1:3" ht="10.15" customHeight="1" x14ac:dyDescent="0.2">
      <c r="A37" s="9" t="s">
        <v>34</v>
      </c>
      <c r="B37" s="19">
        <v>20</v>
      </c>
    </row>
    <row r="38" spans="1:3" ht="10.15" customHeight="1" x14ac:dyDescent="0.2">
      <c r="A38" s="9" t="s">
        <v>35</v>
      </c>
      <c r="B38" s="19">
        <v>25</v>
      </c>
    </row>
    <row r="39" spans="1:3" ht="10.15" customHeight="1" x14ac:dyDescent="0.2">
      <c r="A39" s="9" t="s">
        <v>36</v>
      </c>
      <c r="B39" s="19">
        <v>920</v>
      </c>
    </row>
    <row r="40" spans="1:3" ht="10.5" customHeight="1" x14ac:dyDescent="0.2">
      <c r="A40" s="12" t="s">
        <v>37</v>
      </c>
      <c r="B40" s="20">
        <f>SUM(B22:B39)</f>
        <v>102334.88999999998</v>
      </c>
    </row>
    <row r="41" spans="1:3" ht="13.15" customHeight="1" x14ac:dyDescent="0.2">
      <c r="B41" s="21"/>
      <c r="C41" s="14"/>
    </row>
    <row r="42" spans="1:3" ht="10.5" customHeight="1" x14ac:dyDescent="0.2">
      <c r="A42" s="16" t="s">
        <v>38</v>
      </c>
      <c r="B42" s="17">
        <f>(B19 - B40)</f>
        <v>547.61000000001513</v>
      </c>
    </row>
    <row r="43" spans="1:3" ht="13.15" customHeight="1" x14ac:dyDescent="0.2"/>
    <row r="44" spans="1:3" ht="10.5" customHeight="1" x14ac:dyDescent="0.2">
      <c r="A44" s="16" t="s">
        <v>39</v>
      </c>
      <c r="B44" s="17">
        <f>(B42 + 0)</f>
        <v>547.61000000001513</v>
      </c>
    </row>
  </sheetData>
  <mergeCells count="3">
    <mergeCell ref="A1:B1"/>
    <mergeCell ref="A2:B2"/>
    <mergeCell ref="A3:B3"/>
  </mergeCells>
  <pageMargins left="0.7" right="0.7" top="0.75" bottom="0.75" header="0.3" footer="0.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Proposed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Kurth, Natasha D</dc:creator>
  <cp:lastModifiedBy>Kurth, Natasha D</cp:lastModifiedBy>
  <dcterms:created xsi:type="dcterms:W3CDTF">2022-03-22T20:05:16Z</dcterms:created>
  <dcterms:modified xsi:type="dcterms:W3CDTF">2022-03-22T20:06:42Z</dcterms:modified>
</cp:coreProperties>
</file>