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</sheets>
  <definedNames/>
  <calcPr/>
</workbook>
</file>

<file path=xl/sharedStrings.xml><?xml version="1.0" encoding="utf-8"?>
<sst xmlns="http://schemas.openxmlformats.org/spreadsheetml/2006/main" count="42" uniqueCount="42">
  <si>
    <t>Music City Youth in the Arts, Inc</t>
  </si>
  <si>
    <t>FY22-23 Budget Proposal</t>
  </si>
  <si>
    <t>October 2022 (FINAL)</t>
  </si>
  <si>
    <t>Accounts</t>
  </si>
  <si>
    <t>FY22-23 Budget</t>
  </si>
  <si>
    <t>Income</t>
  </si>
  <si>
    <t xml:space="preserve">   40000 Membership Dues</t>
  </si>
  <si>
    <t xml:space="preserve">   41000 Registration/Audition Fees</t>
  </si>
  <si>
    <t xml:space="preserve">   41500 Education</t>
  </si>
  <si>
    <t xml:space="preserve">   Total 42000 Contributions</t>
  </si>
  <si>
    <t xml:space="preserve">   Total 43000 Fundraising Events</t>
  </si>
  <si>
    <t xml:space="preserve">   44000 Equipment Sales</t>
  </si>
  <si>
    <t xml:space="preserve">   46000 Performance Fees</t>
  </si>
  <si>
    <t xml:space="preserve">   47000 Store Sales</t>
  </si>
  <si>
    <t xml:space="preserve">   48000 Miscellaneous Revenue</t>
  </si>
  <si>
    <t>Total Income</t>
  </si>
  <si>
    <t>Cost of Goods Sold</t>
  </si>
  <si>
    <t xml:space="preserve">   Total 50000 Transportation</t>
  </si>
  <si>
    <t xml:space="preserve">   Total 51000 Food</t>
  </si>
  <si>
    <t xml:space="preserve">   53000 Housing</t>
  </si>
  <si>
    <t xml:space="preserve">   54000 Other Tour Costs</t>
  </si>
  <si>
    <t xml:space="preserve">   Total 56000 Performance &amp; Production Costs</t>
  </si>
  <si>
    <t xml:space="preserve">   Total 57000 Personnel</t>
  </si>
  <si>
    <t xml:space="preserve">   Total 58000 Fundraising Expenses</t>
  </si>
  <si>
    <t xml:space="preserve">   Total 59000 Store Expenses</t>
  </si>
  <si>
    <t>Total Cost of Goods Sold</t>
  </si>
  <si>
    <t>Expenses</t>
  </si>
  <si>
    <t xml:space="preserve">   60000 Insurance</t>
  </si>
  <si>
    <t xml:space="preserve">   62000 Office Lease</t>
  </si>
  <si>
    <t xml:space="preserve">   63000 Postage &amp; Shipping</t>
  </si>
  <si>
    <t xml:space="preserve">   64000 Wifi/Phone</t>
  </si>
  <si>
    <t xml:space="preserve">   65000 Office Supplies</t>
  </si>
  <si>
    <t xml:space="preserve">   65500 Other Expenses</t>
  </si>
  <si>
    <t xml:space="preserve">   67000 Legal &amp; Professional Services</t>
  </si>
  <si>
    <t xml:space="preserve">   67500 Accounting Expense</t>
  </si>
  <si>
    <t xml:space="preserve">   68000 Payment Processing Fees</t>
  </si>
  <si>
    <t xml:space="preserve">   69000 Advertising/Promotional</t>
  </si>
  <si>
    <t xml:space="preserve">   69500 Digital Services</t>
  </si>
  <si>
    <t xml:space="preserve">   69600 Website Design &amp; Maintenance</t>
  </si>
  <si>
    <t>Total Expenses</t>
  </si>
  <si>
    <t>Total COGS &amp; Expenses</t>
  </si>
  <si>
    <t>Net Operating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</si>
</sst>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4">
    <font>
      <sz val="10.0"/>
      <color rgb="FF000000"/>
      <name val="Arial"/>
      <scheme val="minor"/>
    </font>
    <font>
      <b/>
      <sz val="1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quotePrefix="1" borderId="0" fillId="0" fontId="1" numFmtId="0" xfId="0" applyAlignment="1" applyFont="1">
      <alignment horizontal="center" readingOrder="0"/>
    </xf>
    <xf borderId="1" fillId="0" fontId="3" numFmtId="0" xfId="0" applyAlignment="1" applyBorder="1" applyFont="1">
      <alignment horizontal="center" vertical="top"/>
    </xf>
    <xf borderId="1" fillId="0" fontId="3" numFmtId="0" xfId="0" applyAlignment="1" applyBorder="1" applyFont="1">
      <alignment vertical="top"/>
    </xf>
    <xf borderId="0" fillId="0" fontId="2" numFmtId="0" xfId="0" applyAlignment="1" applyFont="1">
      <alignment horizontal="left" shrinkToFit="0" wrapText="1"/>
    </xf>
    <xf borderId="0" fillId="0" fontId="2" numFmtId="164" xfId="0" applyFont="1" applyNumberForma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6.0"/>
    <col customWidth="1" min="2" max="2" width="2.38"/>
    <col customWidth="1" min="3" max="3" width="13.75"/>
    <col customWidth="1" min="4" max="4" width="2.38"/>
    <col customWidth="1" min="5" max="5" width="12.38"/>
    <col customWidth="1" min="6" max="22" width="7.63"/>
  </cols>
  <sheetData>
    <row r="1" ht="14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4.2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4.25" customHeight="1">
      <c r="A3" s="3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4.25" customHeight="1">
      <c r="A5" s="4" t="s">
        <v>3</v>
      </c>
      <c r="B5" s="5"/>
      <c r="C5" s="4"/>
      <c r="D5" s="4"/>
      <c r="E5" s="4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4.25" customHeight="1">
      <c r="A7" s="6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4.25" customHeight="1">
      <c r="A8" s="6" t="s">
        <v>6</v>
      </c>
      <c r="B8" s="2"/>
      <c r="C8" s="7"/>
      <c r="D8" s="7"/>
      <c r="E8" s="7">
        <v>699791.0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4.25" customHeight="1">
      <c r="A9" s="6" t="s">
        <v>7</v>
      </c>
      <c r="B9" s="2"/>
      <c r="C9" s="7"/>
      <c r="D9" s="7"/>
      <c r="E9" s="7">
        <v>60000.0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4.25" customHeight="1">
      <c r="A10" s="6" t="s">
        <v>8</v>
      </c>
      <c r="B10" s="2"/>
      <c r="C10" s="7"/>
      <c r="D10" s="7"/>
      <c r="E10" s="7">
        <v>6500.0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4.25" customHeight="1">
      <c r="A11" s="6" t="s">
        <v>9</v>
      </c>
      <c r="B11" s="2"/>
      <c r="C11" s="7"/>
      <c r="D11" s="7"/>
      <c r="E11" s="7">
        <v>109200.0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4.25" customHeight="1">
      <c r="A12" s="6" t="s">
        <v>10</v>
      </c>
      <c r="B12" s="2"/>
      <c r="C12" s="7"/>
      <c r="D12" s="7"/>
      <c r="E12" s="7">
        <v>90000.0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4.25" customHeight="1">
      <c r="A13" s="6" t="s">
        <v>11</v>
      </c>
      <c r="B13" s="2"/>
      <c r="C13" s="7"/>
      <c r="D13" s="7"/>
      <c r="E13" s="7">
        <v>24000.0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4.25" customHeight="1">
      <c r="A14" s="6" t="s">
        <v>12</v>
      </c>
      <c r="B14" s="2"/>
      <c r="C14" s="7"/>
      <c r="D14" s="7"/>
      <c r="E14" s="7">
        <v>51800.0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4.25" customHeight="1">
      <c r="A15" s="6" t="s">
        <v>13</v>
      </c>
      <c r="B15" s="2"/>
      <c r="C15" s="7"/>
      <c r="D15" s="7"/>
      <c r="E15" s="7">
        <v>70000.0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4.25" customHeight="1">
      <c r="A16" s="6" t="s">
        <v>14</v>
      </c>
      <c r="B16" s="2"/>
      <c r="C16" s="7"/>
      <c r="D16" s="7"/>
      <c r="E16" s="7">
        <v>21300.0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ht="14.25" customHeight="1">
      <c r="A17" s="6"/>
      <c r="B17" s="2"/>
      <c r="C17" s="7"/>
      <c r="D17" s="7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4.25" customHeight="1">
      <c r="A18" s="6" t="s">
        <v>15</v>
      </c>
      <c r="B18" s="2"/>
      <c r="C18" s="7"/>
      <c r="D18" s="7"/>
      <c r="E18" s="7">
        <f>SUM(E8:E17)</f>
        <v>1132591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4.25" customHeight="1">
      <c r="A19" s="6"/>
      <c r="B19" s="2"/>
      <c r="C19" s="7"/>
      <c r="D19" s="7"/>
      <c r="E19" s="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4.25" customHeight="1">
      <c r="A20" s="6" t="s">
        <v>16</v>
      </c>
      <c r="B20" s="2"/>
      <c r="C20" s="7"/>
      <c r="D20" s="7"/>
      <c r="E20" s="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4.25" customHeight="1">
      <c r="A21" s="6" t="s">
        <v>17</v>
      </c>
      <c r="B21" s="2"/>
      <c r="C21" s="7"/>
      <c r="D21" s="7"/>
      <c r="E21" s="7">
        <v>311500.0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4.25" customHeight="1">
      <c r="A22" s="6" t="s">
        <v>18</v>
      </c>
      <c r="B22" s="2"/>
      <c r="C22" s="7"/>
      <c r="D22" s="7"/>
      <c r="E22" s="7">
        <v>66500.0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4.25" customHeight="1">
      <c r="A23" s="6" t="s">
        <v>19</v>
      </c>
      <c r="B23" s="2"/>
      <c r="C23" s="7"/>
      <c r="D23" s="7"/>
      <c r="E23" s="7">
        <v>50000.0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4.25" customHeight="1">
      <c r="A24" s="6" t="s">
        <v>20</v>
      </c>
      <c r="B24" s="2"/>
      <c r="C24" s="7"/>
      <c r="D24" s="7"/>
      <c r="E24" s="7">
        <v>2000.0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4.25" customHeight="1">
      <c r="A25" s="6" t="s">
        <v>21</v>
      </c>
      <c r="B25" s="2"/>
      <c r="C25" s="7"/>
      <c r="D25" s="7"/>
      <c r="E25" s="7">
        <v>140000.0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4.25" customHeight="1">
      <c r="A26" s="6" t="s">
        <v>22</v>
      </c>
      <c r="B26" s="2"/>
      <c r="C26" s="7"/>
      <c r="D26" s="7"/>
      <c r="E26" s="7">
        <v>417492.0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4.25" customHeight="1">
      <c r="A27" s="6" t="s">
        <v>23</v>
      </c>
      <c r="B27" s="2"/>
      <c r="C27" s="7"/>
      <c r="D27" s="7"/>
      <c r="E27" s="7">
        <v>68000.0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4.25" customHeight="1">
      <c r="A28" s="6" t="s">
        <v>24</v>
      </c>
      <c r="B28" s="2"/>
      <c r="C28" s="7"/>
      <c r="D28" s="7"/>
      <c r="E28" s="8">
        <v>33000.0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4.25" customHeight="1">
      <c r="A29" s="6" t="s">
        <v>25</v>
      </c>
      <c r="B29" s="2"/>
      <c r="C29" s="7"/>
      <c r="D29" s="7"/>
      <c r="E29" s="7">
        <f>SUM(E21:E28)</f>
        <v>1088492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4.25" customHeight="1">
      <c r="A30" s="6"/>
      <c r="B30" s="2"/>
      <c r="C30" s="7"/>
      <c r="D30" s="7"/>
      <c r="E30" s="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4.25" customHeight="1">
      <c r="A31" s="6" t="s">
        <v>26</v>
      </c>
      <c r="B31" s="2"/>
      <c r="C31" s="7"/>
      <c r="D31" s="7"/>
      <c r="E31" s="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4.25" customHeight="1">
      <c r="A32" s="6" t="s">
        <v>27</v>
      </c>
      <c r="B32" s="2"/>
      <c r="C32" s="7"/>
      <c r="D32" s="7"/>
      <c r="E32" s="7">
        <v>14000.0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4.25" customHeight="1">
      <c r="A33" s="6" t="s">
        <v>28</v>
      </c>
      <c r="B33" s="2"/>
      <c r="C33" s="7"/>
      <c r="D33" s="7"/>
      <c r="E33" s="7">
        <v>7000.0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4.25" customHeight="1">
      <c r="A34" s="6" t="s">
        <v>29</v>
      </c>
      <c r="B34" s="2"/>
      <c r="C34" s="7"/>
      <c r="D34" s="7"/>
      <c r="E34" s="7">
        <v>1000.0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4.25" customHeight="1">
      <c r="A35" s="6" t="s">
        <v>30</v>
      </c>
      <c r="B35" s="2"/>
      <c r="C35" s="7"/>
      <c r="D35" s="7"/>
      <c r="E35" s="7">
        <v>1500.0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4.25" customHeight="1">
      <c r="A36" s="6" t="s">
        <v>31</v>
      </c>
      <c r="B36" s="2"/>
      <c r="C36" s="7"/>
      <c r="D36" s="7"/>
      <c r="E36" s="7">
        <v>2000.0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4.25" customHeight="1">
      <c r="A37" s="6" t="s">
        <v>32</v>
      </c>
      <c r="B37" s="2"/>
      <c r="C37" s="7"/>
      <c r="D37" s="7"/>
      <c r="E37" s="7">
        <v>4175.0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4.25" customHeight="1">
      <c r="A38" s="6" t="s">
        <v>33</v>
      </c>
      <c r="B38" s="2"/>
      <c r="C38" s="7"/>
      <c r="D38" s="7"/>
      <c r="E38" s="7">
        <v>4000.0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4.25" customHeight="1">
      <c r="A39" s="6" t="s">
        <v>34</v>
      </c>
      <c r="B39" s="2"/>
      <c r="C39" s="7"/>
      <c r="D39" s="7"/>
      <c r="E39" s="7">
        <v>1000.0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4.25" customHeight="1">
      <c r="A40" s="6" t="s">
        <v>35</v>
      </c>
      <c r="B40" s="2"/>
      <c r="C40" s="7"/>
      <c r="D40" s="7"/>
      <c r="E40" s="7">
        <v>5000.0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4.25" customHeight="1">
      <c r="A41" s="6" t="s">
        <v>36</v>
      </c>
      <c r="B41" s="2"/>
      <c r="C41" s="7"/>
      <c r="D41" s="7"/>
      <c r="E41" s="7">
        <v>2000.0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4.25" customHeight="1">
      <c r="A42" s="6" t="s">
        <v>37</v>
      </c>
      <c r="B42" s="2"/>
      <c r="C42" s="7"/>
      <c r="D42" s="7"/>
      <c r="E42" s="7">
        <v>500.0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4.25" customHeight="1">
      <c r="A43" s="6" t="s">
        <v>38</v>
      </c>
      <c r="B43" s="2"/>
      <c r="C43" s="7"/>
      <c r="D43" s="7"/>
      <c r="E43" s="7">
        <v>2000.0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4.25" customHeight="1">
      <c r="A44" s="6"/>
      <c r="B44" s="2"/>
      <c r="C44" s="7"/>
      <c r="D44" s="7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4.25" customHeight="1">
      <c r="A45" s="6" t="s">
        <v>39</v>
      </c>
      <c r="B45" s="2"/>
      <c r="C45" s="7"/>
      <c r="D45" s="7"/>
      <c r="E45" s="7">
        <f>SUM(E32:E44)</f>
        <v>44175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4.25" customHeight="1">
      <c r="A46" s="6"/>
      <c r="B46" s="2"/>
      <c r="C46" s="7"/>
      <c r="D46" s="7"/>
      <c r="E46" s="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4.25" customHeight="1">
      <c r="A47" s="6" t="s">
        <v>40</v>
      </c>
      <c r="B47" s="2"/>
      <c r="C47" s="7"/>
      <c r="D47" s="7"/>
      <c r="E47" s="8">
        <f>E29+E45</f>
        <v>1132667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4.25" customHeight="1">
      <c r="A48" s="6"/>
      <c r="B48" s="2"/>
      <c r="C48" s="7"/>
      <c r="D48" s="7"/>
      <c r="E48" s="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4.25" customHeight="1">
      <c r="A49" s="6" t="s">
        <v>41</v>
      </c>
      <c r="B49" s="2"/>
      <c r="C49" s="7"/>
      <c r="D49" s="7"/>
      <c r="E49" s="7">
        <f>E18-E47</f>
        <v>-76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4.25" customHeight="1">
      <c r="A50" s="2"/>
      <c r="B50" s="2"/>
      <c r="C50" s="7"/>
      <c r="D50" s="7"/>
      <c r="E50" s="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4.25" customHeight="1">
      <c r="A51" s="2"/>
      <c r="B51" s="2"/>
      <c r="C51" s="7"/>
      <c r="D51" s="7"/>
      <c r="E51" s="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4.25" customHeight="1">
      <c r="A52" s="2"/>
      <c r="B52" s="2"/>
      <c r="C52" s="7"/>
      <c r="D52" s="7"/>
      <c r="E52" s="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4.25" customHeight="1">
      <c r="A53" s="2"/>
      <c r="B53" s="2"/>
      <c r="C53" s="7"/>
      <c r="D53" s="7"/>
      <c r="E53" s="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4.25" customHeight="1">
      <c r="A54" s="2"/>
      <c r="B54" s="2"/>
      <c r="C54" s="7"/>
      <c r="D54" s="7"/>
      <c r="E54" s="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4.25" customHeight="1">
      <c r="A55" s="2"/>
      <c r="B55" s="2"/>
      <c r="C55" s="7"/>
      <c r="D55" s="7"/>
      <c r="E55" s="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4.25" customHeight="1">
      <c r="A56" s="2"/>
      <c r="B56" s="2"/>
      <c r="C56" s="7"/>
      <c r="D56" s="7"/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4.25" customHeight="1">
      <c r="A57" s="2"/>
      <c r="B57" s="2"/>
      <c r="C57" s="7"/>
      <c r="D57" s="7"/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4.25" customHeight="1">
      <c r="A58" s="2"/>
      <c r="B58" s="2"/>
      <c r="C58" s="7"/>
      <c r="D58" s="7"/>
      <c r="E58" s="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4.25" customHeight="1">
      <c r="A59" s="2"/>
      <c r="B59" s="2"/>
      <c r="C59" s="7"/>
      <c r="D59" s="7"/>
      <c r="E59" s="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4.25" customHeight="1">
      <c r="A60" s="2"/>
      <c r="B60" s="2"/>
      <c r="C60" s="7"/>
      <c r="D60" s="7"/>
      <c r="E60" s="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</sheetData>
  <mergeCells count="3">
    <mergeCell ref="A1:E1"/>
    <mergeCell ref="A2:E2"/>
    <mergeCell ref="A3:E3"/>
  </mergeCells>
  <printOptions/>
  <pageMargins bottom="0.75" footer="0.0" header="0.0" left="0.7" right="0.7" top="0.75"/>
  <pageSetup orientation="portrait"/>
  <drawing r:id="rId1"/>
</worksheet>
</file>