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hockb/Documents/Personal/Holy Rosary/"/>
    </mc:Choice>
  </mc:AlternateContent>
  <xr:revisionPtr revIDLastSave="0" documentId="8_{C1C1C6D5-6C6A-8145-AF17-633FAB553082}" xr6:coauthVersionLast="36" xr6:coauthVersionMax="36" xr10:uidLastSave="{00000000-0000-0000-0000-000000000000}"/>
  <bookViews>
    <workbookView xWindow="0" yWindow="500" windowWidth="25680" windowHeight="133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13" i="1"/>
  <c r="B20" i="1" s="1"/>
  <c r="B31" i="1" l="1"/>
</calcChain>
</file>

<file path=xl/sharedStrings.xml><?xml version="1.0" encoding="utf-8"?>
<sst xmlns="http://schemas.openxmlformats.org/spreadsheetml/2006/main" count="26" uniqueCount="26">
  <si>
    <t>Academy Financials for 2020-2021</t>
  </si>
  <si>
    <t>REVENUE:</t>
  </si>
  <si>
    <t>Tuition Revenue</t>
  </si>
  <si>
    <t>Subsidy Revenue</t>
  </si>
  <si>
    <t>Book Fee Revenue</t>
  </si>
  <si>
    <t>Testing Fees Revenue</t>
  </si>
  <si>
    <t>Revenue-gifts</t>
  </si>
  <si>
    <t xml:space="preserve"> Library Revenue</t>
  </si>
  <si>
    <t>Athletic Fee Revenue</t>
  </si>
  <si>
    <t>Graduation Fee</t>
  </si>
  <si>
    <t>ACE Endowment &amp; Interest</t>
  </si>
  <si>
    <t>Escape Revenue</t>
  </si>
  <si>
    <t>Misc. Revenue</t>
  </si>
  <si>
    <t>Extra Curricular Act.  (field trip, admin, yearbook, etc)</t>
  </si>
  <si>
    <t>The Big Payback</t>
  </si>
  <si>
    <t>HRA+ Annual Fund</t>
  </si>
  <si>
    <t xml:space="preserve">                     Projected Total Revenue</t>
  </si>
  <si>
    <t>EXPENSES:</t>
  </si>
  <si>
    <t xml:space="preserve"> Total Payroll Expenses(Includes ESCAPE)</t>
  </si>
  <si>
    <t>Teacher Tuition Discount</t>
  </si>
  <si>
    <t xml:space="preserve"> Total Purchased Services</t>
  </si>
  <si>
    <t xml:space="preserve"> Total Material &amp; Supplies</t>
  </si>
  <si>
    <t xml:space="preserve"> Total Plant Expenses</t>
  </si>
  <si>
    <t xml:space="preserve"> Total Misc Expenses</t>
  </si>
  <si>
    <t xml:space="preserve">                   Projected Expenses</t>
  </si>
  <si>
    <t xml:space="preserve">               Projected Net Income/(Loss)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</si>
</sst>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7" fontId="0" fillId="2" borderId="4" xfId="0" applyNumberFormat="1" applyFill="1" applyBorder="1"/>
    <xf numFmtId="164" fontId="0" fillId="0" borderId="4" xfId="1" applyNumberFormat="1" applyFont="1" applyBorder="1"/>
    <xf numFmtId="164" fontId="0" fillId="0" borderId="4" xfId="1" applyNumberFormat="1" applyFont="1" applyFill="1" applyBorder="1"/>
    <xf numFmtId="164" fontId="0" fillId="0" borderId="4" xfId="1" applyNumberFormat="1" applyFont="1" applyBorder="1" applyAlignment="1"/>
    <xf numFmtId="0" fontId="3" fillId="0" borderId="3" xfId="0" applyFont="1" applyBorder="1"/>
    <xf numFmtId="0" fontId="2" fillId="0" borderId="3" xfId="0" applyFont="1" applyBorder="1"/>
    <xf numFmtId="164" fontId="2" fillId="0" borderId="5" xfId="1" applyNumberFormat="1" applyFont="1" applyBorder="1"/>
    <xf numFmtId="164" fontId="3" fillId="0" borderId="4" xfId="1" applyNumberFormat="1" applyFont="1" applyBorder="1" applyAlignment="1">
      <alignment horizontal="right"/>
    </xf>
    <xf numFmtId="164" fontId="0" fillId="0" borderId="5" xfId="1" applyNumberFormat="1" applyFont="1" applyBorder="1"/>
    <xf numFmtId="164" fontId="4" fillId="0" borderId="6" xfId="1" applyNumberFormat="1" applyFont="1" applyBorder="1"/>
    <xf numFmtId="0" fontId="0" fillId="0" borderId="7" xfId="0" applyBorder="1"/>
    <xf numFmtId="165" fontId="0" fillId="0" borderId="8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32"/>
  <sheetViews>
    <sheetView tabSelected="1" workbookViewId="0"/>
  </sheetViews>
  <sheetFormatPr baseColWidth="10" defaultColWidth="8.83203125" defaultRowHeight="15" x14ac:dyDescent="0.2"/>
  <cols>
    <col min="1" max="1" width="36.83203125" customWidth="1"/>
    <col min="2" max="2" width="27.5" customWidth="1"/>
  </cols>
  <sheetData>
    <row r="3" spans="1:2" x14ac:dyDescent="0.2">
      <c r="A3" t="s">
        <v>0</v>
      </c>
    </row>
    <row r="4" spans="1:2" ht="16" thickBot="1" x14ac:dyDescent="0.25"/>
    <row r="5" spans="1:2" x14ac:dyDescent="0.2">
      <c r="A5" s="1" t="s">
        <v>1</v>
      </c>
      <c r="B5" s="2"/>
    </row>
    <row r="6" spans="1:2" x14ac:dyDescent="0.2">
      <c r="A6" s="3" t="s">
        <v>2</v>
      </c>
      <c r="B6" s="4">
        <v>1960475</v>
      </c>
    </row>
    <row r="7" spans="1:2" x14ac:dyDescent="0.2">
      <c r="A7" s="3" t="s">
        <v>3</v>
      </c>
      <c r="B7" s="5">
        <v>210000</v>
      </c>
    </row>
    <row r="8" spans="1:2" x14ac:dyDescent="0.2">
      <c r="A8" s="3" t="s">
        <v>4</v>
      </c>
      <c r="B8" s="5">
        <v>76000</v>
      </c>
    </row>
    <row r="9" spans="1:2" x14ac:dyDescent="0.2">
      <c r="A9" s="3" t="s">
        <v>5</v>
      </c>
      <c r="B9" s="6">
        <v>18753</v>
      </c>
    </row>
    <row r="10" spans="1:2" x14ac:dyDescent="0.2">
      <c r="A10" s="3" t="s">
        <v>6</v>
      </c>
      <c r="B10" s="6">
        <v>10000</v>
      </c>
    </row>
    <row r="11" spans="1:2" x14ac:dyDescent="0.2">
      <c r="A11" s="3" t="s">
        <v>7</v>
      </c>
      <c r="B11" s="5">
        <v>8000</v>
      </c>
    </row>
    <row r="12" spans="1:2" x14ac:dyDescent="0.2">
      <c r="A12" s="3" t="s">
        <v>8</v>
      </c>
      <c r="B12" s="5">
        <v>10000</v>
      </c>
    </row>
    <row r="13" spans="1:2" x14ac:dyDescent="0.2">
      <c r="A13" s="3" t="s">
        <v>9</v>
      </c>
      <c r="B13" s="5">
        <f>35*50</f>
        <v>1750</v>
      </c>
    </row>
    <row r="14" spans="1:2" x14ac:dyDescent="0.2">
      <c r="A14" s="3" t="s">
        <v>10</v>
      </c>
      <c r="B14" s="5">
        <v>100</v>
      </c>
    </row>
    <row r="15" spans="1:2" x14ac:dyDescent="0.2">
      <c r="A15" s="3" t="s">
        <v>11</v>
      </c>
      <c r="B15" s="7">
        <v>60000</v>
      </c>
    </row>
    <row r="16" spans="1:2" x14ac:dyDescent="0.2">
      <c r="A16" s="3" t="s">
        <v>12</v>
      </c>
      <c r="B16" s="7">
        <v>1500</v>
      </c>
    </row>
    <row r="17" spans="1:2" x14ac:dyDescent="0.2">
      <c r="A17" s="8" t="s">
        <v>13</v>
      </c>
      <c r="B17" s="5">
        <v>16000</v>
      </c>
    </row>
    <row r="18" spans="1:2" x14ac:dyDescent="0.2">
      <c r="A18" s="8" t="s">
        <v>14</v>
      </c>
      <c r="B18" s="5">
        <v>10000</v>
      </c>
    </row>
    <row r="19" spans="1:2" x14ac:dyDescent="0.2">
      <c r="A19" s="8" t="s">
        <v>15</v>
      </c>
      <c r="B19" s="5">
        <v>7000</v>
      </c>
    </row>
    <row r="20" spans="1:2" x14ac:dyDescent="0.2">
      <c r="A20" s="9" t="s">
        <v>16</v>
      </c>
      <c r="B20" s="10">
        <f>SUM(B6:B19)</f>
        <v>2389578</v>
      </c>
    </row>
    <row r="21" spans="1:2" x14ac:dyDescent="0.2">
      <c r="A21" s="3"/>
      <c r="B21" s="5"/>
    </row>
    <row r="22" spans="1:2" x14ac:dyDescent="0.2">
      <c r="A22" s="9" t="s">
        <v>17</v>
      </c>
      <c r="B22" s="5"/>
    </row>
    <row r="23" spans="1:2" x14ac:dyDescent="0.2">
      <c r="A23" s="8" t="s">
        <v>18</v>
      </c>
      <c r="B23" s="11">
        <v>1738100</v>
      </c>
    </row>
    <row r="24" spans="1:2" x14ac:dyDescent="0.2">
      <c r="A24" s="3" t="s">
        <v>19</v>
      </c>
      <c r="B24" s="5">
        <v>9275</v>
      </c>
    </row>
    <row r="25" spans="1:2" x14ac:dyDescent="0.2">
      <c r="A25" s="8" t="s">
        <v>20</v>
      </c>
      <c r="B25" s="5">
        <v>343200</v>
      </c>
    </row>
    <row r="26" spans="1:2" x14ac:dyDescent="0.2">
      <c r="A26" s="8" t="s">
        <v>21</v>
      </c>
      <c r="B26" s="5">
        <v>268600</v>
      </c>
    </row>
    <row r="27" spans="1:2" x14ac:dyDescent="0.2">
      <c r="A27" s="8" t="s">
        <v>22</v>
      </c>
      <c r="B27" s="5">
        <v>226600</v>
      </c>
    </row>
    <row r="28" spans="1:2" x14ac:dyDescent="0.2">
      <c r="A28" s="8" t="s">
        <v>23</v>
      </c>
      <c r="B28" s="5">
        <v>7100</v>
      </c>
    </row>
    <row r="29" spans="1:2" x14ac:dyDescent="0.2">
      <c r="A29" s="9" t="s">
        <v>24</v>
      </c>
      <c r="B29" s="10">
        <f>SUM(B23:B28)</f>
        <v>2592875</v>
      </c>
    </row>
    <row r="30" spans="1:2" x14ac:dyDescent="0.2">
      <c r="A30" s="3"/>
      <c r="B30" s="12"/>
    </row>
    <row r="31" spans="1:2" ht="16" thickBot="1" x14ac:dyDescent="0.25">
      <c r="A31" s="9" t="s">
        <v>25</v>
      </c>
      <c r="B31" s="13">
        <f>+B20-B29</f>
        <v>-203297</v>
      </c>
    </row>
    <row r="32" spans="1:2" ht="17" thickTop="1" thickBot="1" x14ac:dyDescent="0.25">
      <c r="A32" s="14"/>
      <c r="B3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Lavender</dc:creator>
  <cp:lastModifiedBy>Hock, Brian</cp:lastModifiedBy>
  <dcterms:created xsi:type="dcterms:W3CDTF">2021-03-10T19:45:23Z</dcterms:created>
  <dcterms:modified xsi:type="dcterms:W3CDTF">2021-06-02T20:06:24Z</dcterms:modified>
</cp:coreProperties>
</file>