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.palus\Dropbox\MNC - JP only\Budget\2020-21 Budget info\"/>
    </mc:Choice>
  </mc:AlternateContent>
  <xr:revisionPtr revIDLastSave="0" documentId="8_{82082866-7D2D-4E08-AE9F-9A394D7CB6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" l="1"/>
  <c r="P26" i="1" l="1"/>
  <c r="N26" i="1"/>
  <c r="P9" i="1"/>
  <c r="N9" i="1"/>
  <c r="N28" i="1" l="1"/>
  <c r="P28" i="1"/>
  <c r="K23" i="1"/>
  <c r="I26" i="1" l="1"/>
  <c r="G26" i="1"/>
  <c r="E26" i="1"/>
  <c r="E9" i="1"/>
  <c r="E28" i="1" s="1"/>
  <c r="I7" i="1"/>
  <c r="I9" i="1" s="1"/>
  <c r="I28" i="1" s="1"/>
  <c r="G7" i="1"/>
  <c r="G9" i="1" s="1"/>
  <c r="G28" i="1" s="1"/>
  <c r="M9" i="1" l="1"/>
  <c r="M26" i="1"/>
  <c r="K9" i="1"/>
  <c r="K26" i="1"/>
  <c r="M28" i="1" l="1"/>
  <c r="K28" i="1"/>
</calcChain>
</file>

<file path=xl/sharedStrings.xml><?xml version="1.0" encoding="utf-8"?>
<sst xmlns="http://schemas.openxmlformats.org/spreadsheetml/2006/main" count="23" uniqueCount="22">
  <si>
    <t>Income</t>
  </si>
  <si>
    <t>Net Dues (working capital)</t>
  </si>
  <si>
    <t>Performances</t>
  </si>
  <si>
    <t>Donations &amp; Other Income</t>
  </si>
  <si>
    <t>TOTAL INCOME</t>
  </si>
  <si>
    <t>Expenses</t>
  </si>
  <si>
    <t>TOTAL EXPENSES</t>
  </si>
  <si>
    <t>Admin/Marketing/All Other</t>
  </si>
  <si>
    <t>Site/Trailer/Truck</t>
  </si>
  <si>
    <t>Music Expense</t>
  </si>
  <si>
    <t>Costume Expense</t>
  </si>
  <si>
    <t>Professional Services (Director)</t>
  </si>
  <si>
    <t>Professional Services (Coaches)</t>
  </si>
  <si>
    <t>Budget 17-18</t>
  </si>
  <si>
    <t>Actual 17-18</t>
  </si>
  <si>
    <t>Budget 18-19</t>
  </si>
  <si>
    <t>TOTAL NET SURPLUS</t>
  </si>
  <si>
    <t>Actual 18-19</t>
  </si>
  <si>
    <t>Budget 19-20</t>
  </si>
  <si>
    <t>Big Show</t>
  </si>
  <si>
    <t>Actual 19-20</t>
  </si>
  <si>
    <t>Budget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</si>
</sst>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/>
    </xf>
    <xf numFmtId="164" fontId="0" fillId="0" borderId="0" xfId="0" applyNumberFormat="1"/>
    <xf numFmtId="164" fontId="3" fillId="0" borderId="1" xfId="0" applyNumberFormat="1" applyFont="1" applyBorder="1" applyAlignment="1">
      <alignment vertical="top"/>
    </xf>
    <xf numFmtId="164" fontId="0" fillId="0" borderId="0" xfId="1" applyNumberFormat="1" applyFont="1"/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showGridLines="0" tabSelected="1" zoomScale="80" zoomScaleNormal="80" workbookViewId="0">
      <selection activeCell="N1" sqref="N1"/>
    </sheetView>
  </sheetViews>
  <sheetFormatPr defaultRowHeight="14.4" x14ac:dyDescent="0.3"/>
  <cols>
    <col min="1" max="1" width="5.44140625" style="1" customWidth="1"/>
    <col min="2" max="2" width="3.33203125" style="1" customWidth="1"/>
    <col min="3" max="3" width="4" style="1" customWidth="1"/>
    <col min="4" max="4" width="22.6640625" style="1" customWidth="1"/>
    <col min="5" max="5" width="12.109375" style="9" bestFit="1" customWidth="1"/>
    <col min="6" max="6" width="2.109375" customWidth="1"/>
    <col min="7" max="7" width="11.44140625" style="9" bestFit="1" customWidth="1"/>
    <col min="9" max="9" width="12.109375" style="9" bestFit="1" customWidth="1"/>
    <col min="10" max="10" width="2.109375" customWidth="1"/>
    <col min="11" max="11" width="11.44140625" style="9" bestFit="1" customWidth="1"/>
    <col min="13" max="13" width="12.109375" style="9" bestFit="1" customWidth="1"/>
    <col min="14" max="14" width="11.44140625" style="9" bestFit="1" customWidth="1"/>
    <col min="16" max="16" width="19.6640625" style="9" customWidth="1"/>
  </cols>
  <sheetData>
    <row r="1" spans="1:16" x14ac:dyDescent="0.3">
      <c r="G1" s="14"/>
      <c r="I1" s="14"/>
      <c r="K1" s="14"/>
      <c r="M1" s="14"/>
      <c r="N1" s="14"/>
      <c r="P1" s="14"/>
    </row>
    <row r="2" spans="1:16" x14ac:dyDescent="0.3">
      <c r="A2" s="2" t="s">
        <v>0</v>
      </c>
      <c r="E2" s="8" t="s">
        <v>13</v>
      </c>
      <c r="G2" s="8" t="s">
        <v>14</v>
      </c>
      <c r="I2" s="8" t="s">
        <v>15</v>
      </c>
      <c r="K2" s="8" t="s">
        <v>17</v>
      </c>
      <c r="M2" s="8" t="s">
        <v>18</v>
      </c>
      <c r="N2" s="8" t="s">
        <v>20</v>
      </c>
      <c r="P2" s="8" t="s">
        <v>21</v>
      </c>
    </row>
    <row r="3" spans="1:16" x14ac:dyDescent="0.3">
      <c r="A3" s="2"/>
      <c r="B3" s="3" t="s">
        <v>1</v>
      </c>
      <c r="C3" s="2"/>
      <c r="D3" s="2"/>
      <c r="E3" s="9">
        <v>16680</v>
      </c>
      <c r="G3" s="9">
        <v>18070</v>
      </c>
      <c r="I3" s="9">
        <v>16680</v>
      </c>
      <c r="K3" s="9">
        <v>15653</v>
      </c>
      <c r="M3" s="9">
        <v>16300</v>
      </c>
      <c r="N3" s="9">
        <v>18966</v>
      </c>
      <c r="P3" s="9">
        <v>19100</v>
      </c>
    </row>
    <row r="4" spans="1:16" x14ac:dyDescent="0.3">
      <c r="E4" s="15"/>
      <c r="I4" s="15"/>
      <c r="M4" s="15"/>
      <c r="P4" s="15"/>
    </row>
    <row r="5" spans="1:16" x14ac:dyDescent="0.3">
      <c r="B5" s="3" t="s">
        <v>2</v>
      </c>
      <c r="E5" s="9">
        <v>18000</v>
      </c>
      <c r="G5" s="9">
        <v>13798</v>
      </c>
      <c r="I5" s="9">
        <v>4000</v>
      </c>
      <c r="K5" s="9">
        <v>4857</v>
      </c>
      <c r="M5" s="9">
        <v>18800</v>
      </c>
      <c r="N5" s="9">
        <v>14227</v>
      </c>
      <c r="P5" s="9">
        <v>10500</v>
      </c>
    </row>
    <row r="6" spans="1:16" x14ac:dyDescent="0.3">
      <c r="E6" s="15"/>
      <c r="G6" s="17"/>
      <c r="I6" s="15"/>
      <c r="K6" s="17"/>
      <c r="M6" s="15" t="s">
        <v>19</v>
      </c>
      <c r="N6" s="17"/>
      <c r="P6" s="15"/>
    </row>
    <row r="7" spans="1:16" x14ac:dyDescent="0.3">
      <c r="B7" s="3" t="s">
        <v>3</v>
      </c>
      <c r="C7" s="2"/>
      <c r="D7" s="2"/>
      <c r="E7" s="9">
        <v>4620</v>
      </c>
      <c r="G7" s="9">
        <f>9622+3265+1464</f>
        <v>14351</v>
      </c>
      <c r="I7" s="9">
        <f>13600+7320</f>
        <v>20920</v>
      </c>
      <c r="K7" s="9">
        <v>18982</v>
      </c>
      <c r="M7" s="9">
        <v>12100</v>
      </c>
      <c r="N7" s="9">
        <v>7914</v>
      </c>
      <c r="P7" s="9">
        <v>11100</v>
      </c>
    </row>
    <row r="8" spans="1:16" x14ac:dyDescent="0.3">
      <c r="G8" s="15"/>
      <c r="K8" s="15"/>
      <c r="N8" s="15"/>
    </row>
    <row r="9" spans="1:16" ht="15" thickBot="1" x14ac:dyDescent="0.35">
      <c r="A9" s="4" t="s">
        <v>4</v>
      </c>
      <c r="B9" s="4"/>
      <c r="C9" s="4"/>
      <c r="D9" s="4"/>
      <c r="E9" s="10">
        <f>SUM(E3:E7)</f>
        <v>39300</v>
      </c>
      <c r="G9" s="10">
        <f>SUM(G3:G7)</f>
        <v>46219</v>
      </c>
      <c r="I9" s="10">
        <f>SUM(I3:I7)</f>
        <v>41600</v>
      </c>
      <c r="K9" s="10">
        <f>SUM(K3:K7)</f>
        <v>39492</v>
      </c>
      <c r="M9" s="10">
        <f>SUM(M3:M7)</f>
        <v>47200</v>
      </c>
      <c r="N9" s="10">
        <f>SUM(N3:N7)</f>
        <v>41107</v>
      </c>
      <c r="P9" s="10">
        <f>SUM(P3:P7)</f>
        <v>40700</v>
      </c>
    </row>
    <row r="10" spans="1:16" x14ac:dyDescent="0.3">
      <c r="B10" s="5"/>
      <c r="C10" s="5"/>
      <c r="D10" s="5"/>
      <c r="E10" s="17"/>
      <c r="G10" s="17"/>
      <c r="I10" s="17"/>
      <c r="K10" s="17"/>
      <c r="M10" s="17"/>
      <c r="N10" s="17"/>
      <c r="P10" s="17"/>
    </row>
    <row r="11" spans="1:16" x14ac:dyDescent="0.3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3">
      <c r="A12" s="2" t="s">
        <v>5</v>
      </c>
      <c r="C12" s="3"/>
      <c r="D12" s="3"/>
    </row>
    <row r="13" spans="1:16" x14ac:dyDescent="0.3">
      <c r="B13" s="3" t="s">
        <v>11</v>
      </c>
      <c r="E13" s="11">
        <v>9000</v>
      </c>
      <c r="G13" s="11">
        <v>9000</v>
      </c>
      <c r="I13" s="11">
        <v>9500</v>
      </c>
      <c r="K13" s="11">
        <v>8403</v>
      </c>
      <c r="M13" s="11">
        <v>9600</v>
      </c>
      <c r="N13" s="11">
        <v>9556</v>
      </c>
      <c r="P13" s="11">
        <v>9800</v>
      </c>
    </row>
    <row r="14" spans="1:16" x14ac:dyDescent="0.3">
      <c r="A14" s="3"/>
    </row>
    <row r="15" spans="1:16" x14ac:dyDescent="0.3">
      <c r="B15" s="3" t="s">
        <v>12</v>
      </c>
      <c r="E15" s="11">
        <v>7000</v>
      </c>
      <c r="G15" s="11">
        <v>6612</v>
      </c>
      <c r="I15" s="11">
        <v>8000</v>
      </c>
      <c r="K15" s="11">
        <v>9724</v>
      </c>
      <c r="M15" s="11">
        <v>9000</v>
      </c>
      <c r="N15" s="11">
        <v>2163</v>
      </c>
      <c r="P15" s="11">
        <v>8000</v>
      </c>
    </row>
    <row r="16" spans="1:16" x14ac:dyDescent="0.3">
      <c r="A16" s="3"/>
    </row>
    <row r="17" spans="1:16" x14ac:dyDescent="0.3">
      <c r="B17" s="3" t="s">
        <v>8</v>
      </c>
      <c r="E17" s="9">
        <v>7300</v>
      </c>
      <c r="G17" s="9">
        <v>7478</v>
      </c>
      <c r="I17" s="9">
        <v>7600</v>
      </c>
      <c r="K17" s="9">
        <v>7760</v>
      </c>
      <c r="M17" s="9">
        <v>7600</v>
      </c>
      <c r="N17" s="9">
        <v>9586</v>
      </c>
      <c r="P17" s="9">
        <v>7600</v>
      </c>
    </row>
    <row r="18" spans="1:16" x14ac:dyDescent="0.3">
      <c r="C18" s="2"/>
      <c r="D18" s="2"/>
      <c r="G18" s="15"/>
      <c r="K18" s="15"/>
      <c r="N18" s="15"/>
    </row>
    <row r="19" spans="1:16" x14ac:dyDescent="0.3">
      <c r="B19" s="3" t="s">
        <v>10</v>
      </c>
      <c r="C19" s="2"/>
      <c r="D19" s="2"/>
      <c r="E19" s="11">
        <v>1000</v>
      </c>
      <c r="G19" s="11">
        <v>261</v>
      </c>
      <c r="I19" s="11">
        <v>4000</v>
      </c>
      <c r="K19" s="11">
        <v>1194</v>
      </c>
      <c r="M19" s="11">
        <v>1000</v>
      </c>
      <c r="N19" s="11">
        <v>1820</v>
      </c>
      <c r="P19" s="11">
        <v>500</v>
      </c>
    </row>
    <row r="20" spans="1:16" x14ac:dyDescent="0.3">
      <c r="A20" s="2"/>
      <c r="E20" s="15"/>
      <c r="I20" s="15"/>
      <c r="M20" s="15"/>
      <c r="P20" s="15"/>
    </row>
    <row r="21" spans="1:16" x14ac:dyDescent="0.3">
      <c r="B21" s="3" t="s">
        <v>9</v>
      </c>
      <c r="C21" s="2"/>
      <c r="D21" s="2"/>
      <c r="E21" s="11">
        <v>1000</v>
      </c>
      <c r="G21" s="11">
        <v>2056</v>
      </c>
      <c r="I21" s="11">
        <v>1000</v>
      </c>
      <c r="K21" s="11">
        <v>1045</v>
      </c>
      <c r="M21" s="11">
        <v>2500</v>
      </c>
      <c r="N21" s="11">
        <v>1615</v>
      </c>
      <c r="P21" s="11">
        <v>500</v>
      </c>
    </row>
    <row r="22" spans="1:16" x14ac:dyDescent="0.3">
      <c r="A22" s="2"/>
    </row>
    <row r="23" spans="1:16" x14ac:dyDescent="0.3">
      <c r="B23" s="3" t="s">
        <v>7</v>
      </c>
      <c r="C23" s="2"/>
      <c r="D23" s="2"/>
      <c r="E23" s="11">
        <v>14000</v>
      </c>
      <c r="G23" s="11">
        <v>20812</v>
      </c>
      <c r="I23" s="11">
        <v>11500</v>
      </c>
      <c r="K23" s="11">
        <f>14255-2889</f>
        <v>11366</v>
      </c>
      <c r="M23" s="11">
        <v>17500</v>
      </c>
      <c r="N23" s="11">
        <v>16367</v>
      </c>
      <c r="P23" s="11">
        <f>15500-1200</f>
        <v>14300</v>
      </c>
    </row>
    <row r="24" spans="1:16" x14ac:dyDescent="0.3">
      <c r="A24" s="2"/>
      <c r="M24" s="15" t="s">
        <v>19</v>
      </c>
      <c r="P24" s="15"/>
    </row>
    <row r="25" spans="1:16" x14ac:dyDescent="0.3">
      <c r="D25" s="6"/>
    </row>
    <row r="26" spans="1:16" ht="15" thickBot="1" x14ac:dyDescent="0.35">
      <c r="A26" s="4" t="s">
        <v>6</v>
      </c>
      <c r="B26" s="4"/>
      <c r="C26" s="4"/>
      <c r="D26" s="4"/>
      <c r="E26" s="10">
        <f>SUM(E13:E24)</f>
        <v>39300</v>
      </c>
      <c r="G26" s="10">
        <f>SUM(G13:G24)</f>
        <v>46219</v>
      </c>
      <c r="I26" s="10">
        <f>SUM(I13:I24)</f>
        <v>41600</v>
      </c>
      <c r="K26" s="10">
        <f>SUM(K13:K24)</f>
        <v>39492</v>
      </c>
      <c r="M26" s="10">
        <f>SUM(M13:M24)</f>
        <v>47200</v>
      </c>
      <c r="N26" s="10">
        <f>SUM(N13:N24)</f>
        <v>41107</v>
      </c>
      <c r="P26" s="10">
        <f>SUM(P13:P24)</f>
        <v>40700</v>
      </c>
    </row>
    <row r="28" spans="1:16" ht="15" thickBot="1" x14ac:dyDescent="0.35">
      <c r="A28" s="4" t="s">
        <v>16</v>
      </c>
      <c r="B28" s="4"/>
      <c r="C28" s="4"/>
      <c r="D28" s="4"/>
      <c r="E28" s="10">
        <f>E9-E26</f>
        <v>0</v>
      </c>
      <c r="G28" s="10">
        <f>G9-G26</f>
        <v>0</v>
      </c>
      <c r="I28" s="10">
        <f>I9-I26</f>
        <v>0</v>
      </c>
      <c r="K28" s="10">
        <f>K9-K26</f>
        <v>0</v>
      </c>
      <c r="M28" s="10">
        <f>M9-M26</f>
        <v>0</v>
      </c>
      <c r="N28" s="10">
        <f>N9-N26</f>
        <v>0</v>
      </c>
      <c r="P28" s="10">
        <f>P9-P26</f>
        <v>0</v>
      </c>
    </row>
    <row r="29" spans="1:16" x14ac:dyDescent="0.3">
      <c r="C29" s="5"/>
      <c r="D29" s="5"/>
      <c r="E29" s="17"/>
    </row>
    <row r="30" spans="1:16" x14ac:dyDescent="0.3">
      <c r="E30" s="14"/>
      <c r="I30" s="14"/>
      <c r="M30" s="14"/>
      <c r="P30" s="14"/>
    </row>
    <row r="31" spans="1:16" x14ac:dyDescent="0.3">
      <c r="E31" s="14"/>
      <c r="G31" s="12"/>
      <c r="I31" s="14"/>
      <c r="K31" s="12"/>
      <c r="M31" s="14"/>
      <c r="N31" s="12"/>
      <c r="P31" s="14"/>
    </row>
    <row r="32" spans="1:16" x14ac:dyDescent="0.3">
      <c r="E32" s="16"/>
      <c r="G32" s="12"/>
      <c r="I32" s="16"/>
      <c r="K32" s="12"/>
      <c r="M32" s="16"/>
      <c r="N32" s="12"/>
      <c r="P32" s="16"/>
    </row>
    <row r="33" spans="4:14" x14ac:dyDescent="0.3">
      <c r="G33" s="12"/>
      <c r="K33" s="12"/>
      <c r="N33" s="12"/>
    </row>
    <row r="35" spans="4:14" x14ac:dyDescent="0.3">
      <c r="G35" s="13"/>
      <c r="K35" s="13"/>
      <c r="N35" s="13"/>
    </row>
    <row r="36" spans="4:14" x14ac:dyDescent="0.3">
      <c r="G36" s="13"/>
      <c r="K36" s="13"/>
      <c r="N36" s="13"/>
    </row>
    <row r="37" spans="4:14" x14ac:dyDescent="0.3">
      <c r="G37" s="13"/>
      <c r="K37" s="13"/>
      <c r="N37" s="13"/>
    </row>
    <row r="38" spans="4:14" x14ac:dyDescent="0.3">
      <c r="G38" s="13"/>
      <c r="K38" s="13"/>
      <c r="N38" s="13"/>
    </row>
    <row r="43" spans="4:14" x14ac:dyDescent="0.3">
      <c r="D43" s="7"/>
    </row>
  </sheetData>
  <printOptions horizontalCentered="1"/>
  <pageMargins left="0.7" right="0.7" top="0.75" bottom="0.75" header="0.3" footer="0.3"/>
  <pageSetup scale="78" orientation="landscape" r:id="rId1"/>
  <headerFooter>
    <oddHeader>&amp;CMetro Nashville Chorus Budget Overview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Palus</dc:creator>
  <cp:lastModifiedBy>jennifer.palus</cp:lastModifiedBy>
  <cp:lastPrinted>2020-10-29T16:15:06Z</cp:lastPrinted>
  <dcterms:created xsi:type="dcterms:W3CDTF">2011-03-02T21:59:41Z</dcterms:created>
  <dcterms:modified xsi:type="dcterms:W3CDTF">2020-10-29T16:18:03Z</dcterms:modified>
</cp:coreProperties>
</file>