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75" windowWidth="11295" windowHeight="6390" activeTab="0"/>
  </bookViews>
  <sheets>
    <sheet name="Budget" sheetId="1" r:id="rId1"/>
    <sheet name="Monthly" sheetId="2" r:id="rId2"/>
    <sheet name="Graph &amp; Data" sheetId="3" r:id="rId3"/>
  </sheets>
  <definedNames>
    <definedName name="_xlnm.Print_Area" localSheetId="2">'Graph &amp; Data'!$A$1:$I$40</definedName>
    <definedName name="_xlnm.Print_Titles" localSheetId="0">'Budget'!$4:$4</definedName>
  </definedNames>
  <calcPr fullCalcOnLoad="1"/>
</workbook>
</file>

<file path=xl/sharedStrings.xml><?xml version="1.0" encoding="utf-8"?>
<sst xmlns="http://schemas.openxmlformats.org/spreadsheetml/2006/main" count="189" uniqueCount="177">
  <si>
    <t xml:space="preserve">           COMMUNITY RESOURCE CENTER</t>
  </si>
  <si>
    <t>Revenues</t>
  </si>
  <si>
    <t>TOTAL</t>
  </si>
  <si>
    <t>3200 - Balance Transfer</t>
  </si>
  <si>
    <t>3300 - Foundation</t>
  </si>
  <si>
    <t>3301 - Memorial</t>
  </si>
  <si>
    <t>3303 - Frist</t>
  </si>
  <si>
    <t>3305 - HCA</t>
  </si>
  <si>
    <t>3400 - Grants</t>
  </si>
  <si>
    <t>3500 - United Way</t>
  </si>
  <si>
    <t>3501 - Designations</t>
  </si>
  <si>
    <t>3502 - Basic</t>
  </si>
  <si>
    <t>3601 - Corporate Gifts</t>
  </si>
  <si>
    <t>3602 - Board Gifts</t>
  </si>
  <si>
    <t>3603 - Individual Gifts</t>
  </si>
  <si>
    <t>3701 - Oyster Easter</t>
  </si>
  <si>
    <t>3703 - Special Event</t>
  </si>
  <si>
    <t>3800 - Program Income</t>
  </si>
  <si>
    <t>3801 - Computer Connections</t>
  </si>
  <si>
    <t>3802 - Home Sweet Home</t>
  </si>
  <si>
    <t>3803 - Materials for the Arts</t>
  </si>
  <si>
    <t>3804 - Surplus Inventory</t>
  </si>
  <si>
    <t>3805 - Loan/Rental</t>
  </si>
  <si>
    <t>3900 - Partnership Fees</t>
  </si>
  <si>
    <t>4000 - Restricted Gifts</t>
  </si>
  <si>
    <t>4100 - Miscellaneous</t>
  </si>
  <si>
    <t>4200 - Interest Income</t>
  </si>
  <si>
    <t>7001 - Salaries</t>
  </si>
  <si>
    <t>7002 - Benefits Total</t>
  </si>
  <si>
    <t>7100 - Benefits</t>
  </si>
  <si>
    <t>7104 - Dental</t>
  </si>
  <si>
    <t>7106 - Tax Deferred Annuity</t>
  </si>
  <si>
    <t>7107 - Group L &amp; D</t>
  </si>
  <si>
    <t>7108 - Retirement SEP</t>
  </si>
  <si>
    <t>7109 - Unemployment</t>
  </si>
  <si>
    <t>7200 - Travel</t>
  </si>
  <si>
    <t>7201 - Local Travel</t>
  </si>
  <si>
    <t>7202 - Other Travel</t>
  </si>
  <si>
    <t>7301 - Telephone</t>
  </si>
  <si>
    <t>7302 - Postage</t>
  </si>
  <si>
    <t>7303 - Publications</t>
  </si>
  <si>
    <t>7304 - Printing/Type-set</t>
  </si>
  <si>
    <t>7305 - Internet</t>
  </si>
  <si>
    <t>7401 - Natural Gas</t>
  </si>
  <si>
    <t>7402 - Water &amp; Sewer</t>
  </si>
  <si>
    <t>7403 - Electric</t>
  </si>
  <si>
    <t>7501 - Accounting/Audit</t>
  </si>
  <si>
    <t>7502 - Consultants</t>
  </si>
  <si>
    <t>7503 - Licenses and Fees</t>
  </si>
  <si>
    <t>7504 - Database Services</t>
  </si>
  <si>
    <t>7505 - Memberships</t>
  </si>
  <si>
    <t>7506 - Development/PR</t>
  </si>
  <si>
    <t>7507 - Payroll Services</t>
  </si>
  <si>
    <t>7508- Advertising</t>
  </si>
  <si>
    <t>7601 - Temporaries</t>
  </si>
  <si>
    <t>7602 - Janitorial Services</t>
  </si>
  <si>
    <t>7603 - Trash Pickup</t>
  </si>
  <si>
    <t>7604 - Alarm/Security System</t>
  </si>
  <si>
    <t>7605 - Pest Control</t>
  </si>
  <si>
    <t>7606 - Other Contractuals</t>
  </si>
  <si>
    <t>7700 - Supplies</t>
  </si>
  <si>
    <t>7701 - Office Supplies</t>
  </si>
  <si>
    <t>7702 - Computer Supplies</t>
  </si>
  <si>
    <t>7703 - Maint. Supplies</t>
  </si>
  <si>
    <t>7705 - Water Supplies</t>
  </si>
  <si>
    <t>7800 - Event Expenses</t>
  </si>
  <si>
    <t>7801 - Oyster Easter</t>
  </si>
  <si>
    <t>7802 - Strobel Awards</t>
  </si>
  <si>
    <t>7803 - Other Event Expense</t>
  </si>
  <si>
    <t>7900 - Program Expense</t>
  </si>
  <si>
    <t>7901 - Program Expense</t>
  </si>
  <si>
    <t>7902 - Computer Connections</t>
  </si>
  <si>
    <t>7903 - Home Sweet Home</t>
  </si>
  <si>
    <t>7904 - Materials for the Arts</t>
  </si>
  <si>
    <t>7905 - Surplus Inventory</t>
  </si>
  <si>
    <t>7906 - Loan/Rental</t>
  </si>
  <si>
    <t>8001 - Building Maint.</t>
  </si>
  <si>
    <t>8002 - Lawn Care</t>
  </si>
  <si>
    <t>8003 - Heating &amp; Cooling</t>
  </si>
  <si>
    <t>8005 - Garbage</t>
  </si>
  <si>
    <t>8006 - Other</t>
  </si>
  <si>
    <t>8007 - Building Repair</t>
  </si>
  <si>
    <t>8100 - Vehicle</t>
  </si>
  <si>
    <t>8102 - Vehicle Gas &amp; Oil</t>
  </si>
  <si>
    <t>8201 - Continuing Education</t>
  </si>
  <si>
    <t>8202 - Meetings</t>
  </si>
  <si>
    <t>8300 - Equipment</t>
  </si>
  <si>
    <t>8301 - Equip. Contracts</t>
  </si>
  <si>
    <t>8302 - Equip. Maint./Repair</t>
  </si>
  <si>
    <t>8400 - Insurance</t>
  </si>
  <si>
    <t>8401 - Liability Ins.</t>
  </si>
  <si>
    <t>8402 - Vehicle Ins.</t>
  </si>
  <si>
    <t>8403 - Worker's Comp</t>
  </si>
  <si>
    <t>8404 - Board Insurance</t>
  </si>
  <si>
    <t>8603 - Bank Charges</t>
  </si>
  <si>
    <t>8101 - Vehicle Rental/Repairs</t>
  </si>
  <si>
    <t>4300 - Rent</t>
  </si>
  <si>
    <t>7102 - Health Insurance</t>
  </si>
  <si>
    <t>Expenses</t>
  </si>
  <si>
    <t>Income</t>
  </si>
  <si>
    <t>Net Income</t>
  </si>
  <si>
    <t>3702 - Annual Campaign</t>
  </si>
  <si>
    <t>8004 - Paving</t>
  </si>
  <si>
    <t>Net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</si>
  <si>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</si>
  <si>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</si>
  <si>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</si>
  <si>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</si>
  <si>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</si>
  <si>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</si>
  <si>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</si>
  <si>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</si>
  <si>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</si>
  <si>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</si>
  <si>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</si>
  <si>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</si>
  <si>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TOTALS</t>
  </si>
  <si>
    <t>7706 - Food Supplies</t>
  </si>
  <si>
    <t>8000 - Capital Expenses</t>
  </si>
  <si>
    <t>8103 - Vehicle Licenses/Fees</t>
  </si>
  <si>
    <t>3302 - Community</t>
  </si>
  <si>
    <t>Operating Expenses</t>
  </si>
  <si>
    <t>3304 - Martin</t>
  </si>
  <si>
    <t>3402 - Grant 2</t>
  </si>
  <si>
    <t>3403 - Grant 3</t>
  </si>
  <si>
    <t>7101 - Payroll Taxes</t>
  </si>
  <si>
    <t>3306 - Other</t>
  </si>
  <si>
    <t>3307 - Other</t>
  </si>
  <si>
    <t>7700 - Supplies Other</t>
  </si>
  <si>
    <t>7907 - Tool Shed</t>
  </si>
  <si>
    <t>3806 - Tool Shed</t>
  </si>
  <si>
    <t>NET GAIN</t>
  </si>
  <si>
    <t>7704 - Contract Supplies</t>
  </si>
  <si>
    <t>7908 - Gifts</t>
  </si>
  <si>
    <t>JULY 1, 2006 THRU JUNE 30, 2007</t>
  </si>
  <si>
    <t>Budget 2006-07</t>
  </si>
  <si>
    <t>2005-06</t>
  </si>
  <si>
    <t>Budget 2005-06</t>
  </si>
  <si>
    <t>Narrative</t>
  </si>
  <si>
    <t>Removed Balance Transfer from Budget</t>
  </si>
  <si>
    <t>Will be back down to $25,000 two years in a row</t>
  </si>
  <si>
    <t>Has been at $15,000 two years in a row</t>
  </si>
  <si>
    <t>Has been at $15,000 four years in a row</t>
  </si>
  <si>
    <t>Cal Turner has already approved $10,000</t>
  </si>
  <si>
    <t>Same sources will be requested</t>
  </si>
  <si>
    <t>Wilson Co. and Maury Co. United Way to be added</t>
  </si>
  <si>
    <t>New corporate campaign plan to be instituted</t>
  </si>
  <si>
    <t>Same sources to be requested</t>
  </si>
  <si>
    <t>Sames sources to be requested</t>
  </si>
  <si>
    <t>Increased due to warehouse sales</t>
  </si>
  <si>
    <t>To stay the same</t>
  </si>
  <si>
    <t>Anticipate decrease in partnerships</t>
  </si>
  <si>
    <t>To increase slightly</t>
  </si>
  <si>
    <t>Will not apply this year</t>
  </si>
  <si>
    <t>3401 - CNM Salute to Excellence</t>
  </si>
  <si>
    <t>For sponsorship opportunity only</t>
  </si>
  <si>
    <t>Decreased due to available inventory</t>
  </si>
  <si>
    <t>We will not be hiring drivers and stocking clerks</t>
  </si>
  <si>
    <t>We negotiated a decreased contract</t>
  </si>
  <si>
    <t>Built in 4% increases in all positions</t>
  </si>
  <si>
    <t>Voluntary staff contributions</t>
  </si>
  <si>
    <t xml:space="preserve"> Included 07-08 deposits = $2,600</t>
  </si>
  <si>
    <t>Anticipating two fall events this year</t>
  </si>
  <si>
    <t>Purchasing a truckload with sponsorship $</t>
  </si>
  <si>
    <t>Purchasing truckloads and auction items</t>
  </si>
  <si>
    <t>Staff and volunteer Christmas presents</t>
  </si>
  <si>
    <t>8303 - Equip. Other</t>
  </si>
  <si>
    <t>New insurance agent holding premiums down</t>
  </si>
  <si>
    <t>Comm. Rel. Director does not partcipate</t>
  </si>
  <si>
    <t>No expenses anticipated</t>
  </si>
  <si>
    <t>$20,000 two years in a row; but will still ask for $25K</t>
  </si>
  <si>
    <t>This is gross; not net</t>
  </si>
  <si>
    <t>Interest</t>
  </si>
  <si>
    <t>8604 -</t>
  </si>
  <si>
    <t>Will increase mailing list to add to appeal</t>
  </si>
  <si>
    <t>Additional fall event</t>
  </si>
  <si>
    <t>July-June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</si>
</sst>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0"/>
      <name val="Arial"/>
      <family val="2"/>
    </font>
    <font>
      <sz val="12"/>
      <color indexed="20"/>
      <name val="Arial"/>
      <family val="2"/>
    </font>
    <font>
      <b/>
      <sz val="16.5"/>
      <name val="Arial"/>
      <family val="2"/>
    </font>
    <font>
      <sz val="12"/>
      <color indexed="10"/>
      <name val="Arial"/>
      <family val="2"/>
    </font>
    <font>
      <sz val="16.5"/>
      <name val="Arial"/>
      <family val="0"/>
    </font>
    <font>
      <b/>
      <sz val="12"/>
      <color indexed="8"/>
      <name val="Arial"/>
      <family val="2"/>
    </font>
    <font>
      <b/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8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7" fontId="0" fillId="0" borderId="0" xfId="17" applyNumberFormat="1" applyAlignment="1">
      <alignment/>
    </xf>
    <xf numFmtId="164" fontId="0" fillId="0" borderId="0" xfId="17" applyNumberFormat="1" applyAlignment="1">
      <alignment/>
    </xf>
    <xf numFmtId="0" fontId="0" fillId="0" borderId="0" xfId="0" applyNumberFormat="1" applyAlignment="1">
      <alignment/>
    </xf>
    <xf numFmtId="8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164" fontId="1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17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7" fontId="6" fillId="2" borderId="1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/>
    </xf>
    <xf numFmtId="17" fontId="16" fillId="2" borderId="4" xfId="0" applyNumberFormat="1" applyFont="1" applyFill="1" applyBorder="1" applyAlignment="1">
      <alignment/>
    </xf>
    <xf numFmtId="7" fontId="12" fillId="2" borderId="5" xfId="0" applyNumberFormat="1" applyFont="1" applyFill="1" applyBorder="1" applyAlignment="1">
      <alignment/>
    </xf>
    <xf numFmtId="7" fontId="14" fillId="2" borderId="6" xfId="0" applyNumberFormat="1" applyFont="1" applyFill="1" applyBorder="1" applyAlignment="1">
      <alignment/>
    </xf>
    <xf numFmtId="7" fontId="12" fillId="2" borderId="7" xfId="0" applyNumberFormat="1" applyFont="1" applyFill="1" applyBorder="1" applyAlignment="1">
      <alignment/>
    </xf>
    <xf numFmtId="17" fontId="16" fillId="2" borderId="8" xfId="0" applyNumberFormat="1" applyFont="1" applyFill="1" applyBorder="1" applyAlignment="1">
      <alignment/>
    </xf>
    <xf numFmtId="17" fontId="16" fillId="2" borderId="9" xfId="0" applyNumberFormat="1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2" borderId="11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3" borderId="11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Income/Expenses 2005-06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65"/>
          <c:w val="0.952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&amp; Data'!$E$27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&amp; Data'!$D$28:$D$39</c:f>
              <c:strCache/>
            </c:strRef>
          </c:cat>
          <c:val>
            <c:numRef>
              <c:f>'Graph &amp; Data'!$E$28:$E$39</c:f>
              <c:numCache/>
            </c:numRef>
          </c:val>
        </c:ser>
        <c:ser>
          <c:idx val="1"/>
          <c:order val="1"/>
          <c:tx>
            <c:strRef>
              <c:f>'Graph &amp; Data'!$F$27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&amp; Data'!$D$28:$D$39</c:f>
              <c:strCache/>
            </c:strRef>
          </c:cat>
          <c:val>
            <c:numRef>
              <c:f>'Graph &amp; Data'!$F$28:$F$39</c:f>
              <c:numCache/>
            </c:numRef>
          </c:val>
        </c:ser>
        <c:axId val="39297279"/>
        <c:axId val="18131192"/>
      </c:bar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50" b="1" i="0" u="none" baseline="0">
                <a:latin typeface="Arial"/>
                <a:ea typeface="Arial"/>
                <a:cs typeface="Arial"/>
              </a:defRPr>
            </a:pPr>
          </a:p>
        </c:txPr>
        <c:crossAx val="18131192"/>
        <c:crosses val="autoZero"/>
        <c:auto val="0"/>
        <c:lblOffset val="100"/>
        <c:noMultiLvlLbl val="0"/>
      </c:catAx>
      <c:valAx>
        <c:axId val="18131192"/>
        <c:scaling>
          <c:orientation val="minMax"/>
        </c:scaling>
        <c:axPos val="l"/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1" i="0" u="none" baseline="0">
                <a:latin typeface="Arial"/>
                <a:ea typeface="Arial"/>
                <a:cs typeface="Arial"/>
              </a:defRPr>
            </a:pPr>
          </a:p>
        </c:txPr>
        <c:crossAx val="3929727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175"/>
                <c:y val="0.071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85"/>
          <c:y val="0.92125"/>
          <c:w val="0.24575"/>
          <c:h val="0.051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9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28575" y="47625"/>
        <a:ext cx="93154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6"/>
  <sheetViews>
    <sheetView tabSelected="1" view="pageBreakPreview" zoomScaleSheetLayoutView="100" workbookViewId="0" topLeftCell="A109">
      <selection activeCell="D136" sqref="D136"/>
    </sheetView>
  </sheetViews>
  <sheetFormatPr defaultColWidth="9.140625" defaultRowHeight="12.75"/>
  <cols>
    <col min="1" max="1" width="6.421875" style="0" customWidth="1"/>
    <col min="2" max="2" width="33.421875" style="0" customWidth="1"/>
    <col min="3" max="3" width="18.140625" style="0" customWidth="1"/>
    <col min="4" max="4" width="15.421875" style="0" customWidth="1"/>
    <col min="5" max="5" width="19.421875" style="17" customWidth="1"/>
    <col min="6" max="6" width="50.7109375" style="17" customWidth="1"/>
    <col min="7" max="7" width="44.421875" style="17" customWidth="1"/>
    <col min="8" max="8" width="2.57421875" style="0" customWidth="1"/>
    <col min="9" max="9" width="21.00390625" style="27" customWidth="1"/>
    <col min="10" max="10" width="3.421875" style="0" customWidth="1"/>
    <col min="11" max="11" width="20.00390625" style="18" customWidth="1"/>
    <col min="12" max="12" width="2.421875" style="0" customWidth="1"/>
    <col min="13" max="13" width="19.8515625" style="18" hidden="1" customWidth="1"/>
    <col min="14" max="14" width="3.140625" style="21" hidden="1" customWidth="1"/>
    <col min="15" max="15" width="19.28125" style="24" customWidth="1"/>
    <col min="16" max="16" width="3.140625" style="24" customWidth="1"/>
    <col min="17" max="17" width="21.00390625" style="23" customWidth="1"/>
  </cols>
  <sheetData>
    <row r="1" spans="1:17" ht="18">
      <c r="A1" s="2"/>
      <c r="B1" s="3" t="s">
        <v>0</v>
      </c>
      <c r="C1" s="2"/>
      <c r="D1" s="2"/>
      <c r="E1" s="25"/>
      <c r="F1" s="25"/>
      <c r="G1" s="25"/>
      <c r="H1" s="2"/>
      <c r="I1" s="18"/>
      <c r="J1" s="4"/>
      <c r="K1" s="3"/>
      <c r="L1" s="5"/>
      <c r="M1" s="6"/>
      <c r="N1" s="6"/>
      <c r="O1" s="2"/>
      <c r="P1" s="1"/>
      <c r="Q1"/>
    </row>
    <row r="2" spans="1:17" ht="15.75">
      <c r="A2" s="8"/>
      <c r="B2" s="29" t="s">
        <v>134</v>
      </c>
      <c r="C2" s="8"/>
      <c r="D2" s="8"/>
      <c r="E2" s="26"/>
      <c r="F2" s="26"/>
      <c r="G2" s="26"/>
      <c r="H2" s="8"/>
      <c r="I2" s="18"/>
      <c r="J2" s="8"/>
      <c r="K2" s="9"/>
      <c r="L2" s="10"/>
      <c r="M2" s="11"/>
      <c r="N2" s="11"/>
      <c r="O2" s="7"/>
      <c r="P2" s="1"/>
      <c r="Q2"/>
    </row>
    <row r="3" spans="1:17" ht="18">
      <c r="A3" s="65" t="s">
        <v>1</v>
      </c>
      <c r="B3" s="66"/>
      <c r="C3" s="66"/>
      <c r="D3" s="66"/>
      <c r="E3" s="66"/>
      <c r="F3" s="60"/>
      <c r="G3" s="30"/>
      <c r="H3" s="7"/>
      <c r="I3" s="18"/>
      <c r="J3" s="8"/>
      <c r="K3" s="9"/>
      <c r="L3" s="12"/>
      <c r="M3" s="13"/>
      <c r="N3" s="13"/>
      <c r="O3" s="7"/>
      <c r="P3" s="1"/>
      <c r="Q3"/>
    </row>
    <row r="4" spans="1:17" ht="15.75">
      <c r="A4" s="31"/>
      <c r="B4" s="31"/>
      <c r="C4" s="31" t="s">
        <v>137</v>
      </c>
      <c r="D4" s="61" t="s">
        <v>176</v>
      </c>
      <c r="E4" s="31" t="s">
        <v>135</v>
      </c>
      <c r="F4" s="61" t="s">
        <v>138</v>
      </c>
      <c r="G4" s="31"/>
      <c r="I4"/>
      <c r="K4"/>
      <c r="M4"/>
      <c r="N4"/>
      <c r="O4"/>
      <c r="P4"/>
      <c r="Q4"/>
    </row>
    <row r="5" spans="1:17" ht="15">
      <c r="A5" s="38" t="s">
        <v>3</v>
      </c>
      <c r="B5" s="38"/>
      <c r="C5" s="52">
        <v>58000</v>
      </c>
      <c r="D5" s="52"/>
      <c r="E5" s="52"/>
      <c r="F5" s="64"/>
      <c r="G5" s="32"/>
      <c r="I5"/>
      <c r="K5"/>
      <c r="M5"/>
      <c r="N5"/>
      <c r="O5"/>
      <c r="P5"/>
      <c r="Q5"/>
    </row>
    <row r="6" spans="1:17" ht="15">
      <c r="A6" s="38" t="s">
        <v>4</v>
      </c>
      <c r="B6" s="38"/>
      <c r="C6" s="37"/>
      <c r="D6" s="37"/>
      <c r="E6" s="37"/>
      <c r="F6" s="37"/>
      <c r="G6" s="32"/>
      <c r="I6"/>
      <c r="K6"/>
      <c r="M6"/>
      <c r="N6"/>
      <c r="O6"/>
      <c r="P6"/>
      <c r="Q6"/>
    </row>
    <row r="7" spans="1:17" ht="15">
      <c r="A7" s="38"/>
      <c r="B7" s="38" t="s">
        <v>5</v>
      </c>
      <c r="C7" s="40">
        <v>25000</v>
      </c>
      <c r="D7" s="40">
        <v>20000</v>
      </c>
      <c r="E7" s="40">
        <v>25000</v>
      </c>
      <c r="F7" s="62" t="s">
        <v>170</v>
      </c>
      <c r="G7" s="32"/>
      <c r="I7"/>
      <c r="K7"/>
      <c r="M7"/>
      <c r="N7"/>
      <c r="O7"/>
      <c r="P7"/>
      <c r="Q7"/>
    </row>
    <row r="8" spans="1:17" ht="15">
      <c r="A8" s="38"/>
      <c r="B8" s="38" t="s">
        <v>120</v>
      </c>
      <c r="C8" s="40">
        <v>5000</v>
      </c>
      <c r="D8" s="40">
        <v>5000</v>
      </c>
      <c r="E8" s="40">
        <v>0</v>
      </c>
      <c r="F8" s="62" t="s">
        <v>153</v>
      </c>
      <c r="G8" s="32"/>
      <c r="I8"/>
      <c r="K8"/>
      <c r="M8"/>
      <c r="N8"/>
      <c r="O8"/>
      <c r="P8"/>
      <c r="Q8"/>
    </row>
    <row r="9" spans="1:17" ht="15">
      <c r="A9" s="38"/>
      <c r="B9" s="38" t="s">
        <v>6</v>
      </c>
      <c r="C9" s="40">
        <v>30000</v>
      </c>
      <c r="D9" s="40">
        <v>25000</v>
      </c>
      <c r="E9" s="40">
        <v>25000</v>
      </c>
      <c r="F9" s="62" t="s">
        <v>140</v>
      </c>
      <c r="G9" s="32"/>
      <c r="I9"/>
      <c r="K9"/>
      <c r="M9"/>
      <c r="N9"/>
      <c r="O9"/>
      <c r="P9"/>
      <c r="Q9"/>
    </row>
    <row r="10" spans="1:17" ht="15">
      <c r="A10" s="38"/>
      <c r="B10" s="38" t="s">
        <v>122</v>
      </c>
      <c r="C10" s="40">
        <v>15000</v>
      </c>
      <c r="D10" s="40">
        <v>15000</v>
      </c>
      <c r="E10" s="40">
        <v>15000</v>
      </c>
      <c r="F10" s="62" t="s">
        <v>141</v>
      </c>
      <c r="G10" s="32"/>
      <c r="I10"/>
      <c r="K10"/>
      <c r="M10"/>
      <c r="N10"/>
      <c r="O10"/>
      <c r="P10"/>
      <c r="Q10"/>
    </row>
    <row r="11" spans="1:17" ht="15">
      <c r="A11" s="38"/>
      <c r="B11" s="38" t="s">
        <v>7</v>
      </c>
      <c r="C11" s="40">
        <v>18000</v>
      </c>
      <c r="D11" s="40">
        <v>15000</v>
      </c>
      <c r="E11" s="40">
        <v>15000</v>
      </c>
      <c r="F11" s="62" t="s">
        <v>142</v>
      </c>
      <c r="G11" s="32"/>
      <c r="I11"/>
      <c r="K11"/>
      <c r="M11"/>
      <c r="N11"/>
      <c r="O11"/>
      <c r="P11"/>
      <c r="Q11"/>
    </row>
    <row r="12" spans="1:17" ht="15">
      <c r="A12" s="38"/>
      <c r="B12" s="38" t="s">
        <v>126</v>
      </c>
      <c r="C12" s="40">
        <v>20000</v>
      </c>
      <c r="D12" s="40">
        <v>25750</v>
      </c>
      <c r="E12" s="40">
        <v>25750</v>
      </c>
      <c r="F12" s="62" t="s">
        <v>148</v>
      </c>
      <c r="G12" s="32"/>
      <c r="I12"/>
      <c r="K12"/>
      <c r="M12"/>
      <c r="N12"/>
      <c r="O12"/>
      <c r="P12"/>
      <c r="Q12"/>
    </row>
    <row r="13" spans="1:17" ht="15">
      <c r="A13" s="38"/>
      <c r="B13" s="38" t="s">
        <v>127</v>
      </c>
      <c r="C13" s="40">
        <v>300</v>
      </c>
      <c r="D13" s="40">
        <v>300</v>
      </c>
      <c r="E13" s="40">
        <v>10000</v>
      </c>
      <c r="F13" s="62" t="s">
        <v>143</v>
      </c>
      <c r="G13" s="32"/>
      <c r="I13"/>
      <c r="K13"/>
      <c r="M13"/>
      <c r="N13"/>
      <c r="O13"/>
      <c r="P13"/>
      <c r="Q13"/>
    </row>
    <row r="14" spans="1:17" ht="15">
      <c r="A14" s="38" t="s">
        <v>8</v>
      </c>
      <c r="B14" s="38"/>
      <c r="C14" s="40"/>
      <c r="D14" s="40"/>
      <c r="E14" s="40"/>
      <c r="F14" s="62"/>
      <c r="G14" s="32"/>
      <c r="I14"/>
      <c r="K14"/>
      <c r="M14"/>
      <c r="N14"/>
      <c r="O14"/>
      <c r="P14"/>
      <c r="Q14"/>
    </row>
    <row r="15" spans="1:17" ht="15">
      <c r="A15" s="38"/>
      <c r="B15" s="38" t="s">
        <v>154</v>
      </c>
      <c r="C15" s="40">
        <v>5000</v>
      </c>
      <c r="D15" s="40">
        <v>4000</v>
      </c>
      <c r="E15" s="40">
        <v>0</v>
      </c>
      <c r="F15" s="62" t="s">
        <v>153</v>
      </c>
      <c r="G15" s="32"/>
      <c r="I15"/>
      <c r="K15"/>
      <c r="M15"/>
      <c r="N15"/>
      <c r="O15"/>
      <c r="P15"/>
      <c r="Q15"/>
    </row>
    <row r="16" spans="1:17" ht="15">
      <c r="A16" s="38"/>
      <c r="B16" s="38" t="s">
        <v>123</v>
      </c>
      <c r="C16" s="40">
        <v>1000</v>
      </c>
      <c r="D16" s="40">
        <v>1000</v>
      </c>
      <c r="E16" s="40">
        <v>1000</v>
      </c>
      <c r="F16" s="62" t="s">
        <v>147</v>
      </c>
      <c r="G16" s="32"/>
      <c r="I16"/>
      <c r="K16"/>
      <c r="M16"/>
      <c r="N16"/>
      <c r="O16"/>
      <c r="P16"/>
      <c r="Q16"/>
    </row>
    <row r="17" spans="1:17" ht="15">
      <c r="A17" s="38"/>
      <c r="B17" s="38" t="s">
        <v>124</v>
      </c>
      <c r="C17" s="40">
        <v>500</v>
      </c>
      <c r="D17" s="40">
        <v>1500</v>
      </c>
      <c r="E17" s="40">
        <v>500</v>
      </c>
      <c r="F17" s="62" t="s">
        <v>144</v>
      </c>
      <c r="G17" s="32"/>
      <c r="I17"/>
      <c r="K17"/>
      <c r="M17"/>
      <c r="N17"/>
      <c r="O17"/>
      <c r="P17"/>
      <c r="Q17"/>
    </row>
    <row r="18" spans="1:17" ht="15">
      <c r="A18" s="38" t="s">
        <v>9</v>
      </c>
      <c r="B18" s="38"/>
      <c r="C18" s="40"/>
      <c r="D18" s="40"/>
      <c r="E18" s="40"/>
      <c r="F18" s="62"/>
      <c r="G18" s="32"/>
      <c r="I18"/>
      <c r="K18"/>
      <c r="M18"/>
      <c r="N18"/>
      <c r="O18"/>
      <c r="P18"/>
      <c r="Q18"/>
    </row>
    <row r="19" spans="1:17" ht="15">
      <c r="A19" s="38"/>
      <c r="B19" s="38" t="s">
        <v>10</v>
      </c>
      <c r="C19" s="40">
        <v>500</v>
      </c>
      <c r="D19" s="40">
        <v>316.62</v>
      </c>
      <c r="E19" s="40">
        <v>500</v>
      </c>
      <c r="F19" s="62"/>
      <c r="G19" s="32"/>
      <c r="I19"/>
      <c r="K19"/>
      <c r="M19"/>
      <c r="N19"/>
      <c r="O19"/>
      <c r="P19"/>
      <c r="Q19"/>
    </row>
    <row r="20" spans="1:17" ht="15">
      <c r="A20" s="38"/>
      <c r="B20" s="38" t="s">
        <v>11</v>
      </c>
      <c r="C20" s="40">
        <v>17000</v>
      </c>
      <c r="D20" s="40">
        <v>17000</v>
      </c>
      <c r="E20" s="40">
        <v>20000</v>
      </c>
      <c r="F20" s="62" t="s">
        <v>145</v>
      </c>
      <c r="G20" s="32"/>
      <c r="I20"/>
      <c r="K20"/>
      <c r="M20"/>
      <c r="N20"/>
      <c r="O20"/>
      <c r="P20"/>
      <c r="Q20"/>
    </row>
    <row r="21" spans="1:17" ht="15">
      <c r="A21" s="38" t="s">
        <v>12</v>
      </c>
      <c r="B21" s="38"/>
      <c r="C21" s="40">
        <v>10000</v>
      </c>
      <c r="D21" s="40">
        <v>250</v>
      </c>
      <c r="E21" s="40">
        <v>10000</v>
      </c>
      <c r="F21" s="62" t="s">
        <v>146</v>
      </c>
      <c r="G21" s="32"/>
      <c r="I21"/>
      <c r="K21"/>
      <c r="M21"/>
      <c r="N21"/>
      <c r="O21"/>
      <c r="P21"/>
      <c r="Q21"/>
    </row>
    <row r="22" spans="1:17" ht="15">
      <c r="A22" s="38" t="s">
        <v>13</v>
      </c>
      <c r="B22" s="38"/>
      <c r="C22" s="40">
        <v>2500</v>
      </c>
      <c r="D22" s="40">
        <v>1750</v>
      </c>
      <c r="E22" s="40">
        <v>2500</v>
      </c>
      <c r="F22" s="62" t="s">
        <v>147</v>
      </c>
      <c r="G22" s="32"/>
      <c r="I22"/>
      <c r="K22"/>
      <c r="M22"/>
      <c r="N22"/>
      <c r="O22"/>
      <c r="P22"/>
      <c r="Q22"/>
    </row>
    <row r="23" spans="1:17" ht="15">
      <c r="A23" s="38" t="s">
        <v>14</v>
      </c>
      <c r="B23" s="38"/>
      <c r="C23" s="40">
        <v>5000</v>
      </c>
      <c r="D23" s="40">
        <v>2569.7</v>
      </c>
      <c r="E23" s="40">
        <v>10000</v>
      </c>
      <c r="F23" s="62" t="s">
        <v>174</v>
      </c>
      <c r="G23" s="32"/>
      <c r="I23"/>
      <c r="K23"/>
      <c r="M23"/>
      <c r="N23"/>
      <c r="O23"/>
      <c r="P23"/>
      <c r="Q23"/>
    </row>
    <row r="24" spans="1:17" ht="15">
      <c r="A24" s="38" t="s">
        <v>15</v>
      </c>
      <c r="B24" s="38"/>
      <c r="C24" s="40">
        <v>65000</v>
      </c>
      <c r="D24" s="40">
        <v>74407.97</v>
      </c>
      <c r="E24" s="40">
        <v>85000</v>
      </c>
      <c r="F24" s="62" t="s">
        <v>171</v>
      </c>
      <c r="G24" s="32"/>
      <c r="I24"/>
      <c r="K24"/>
      <c r="M24"/>
      <c r="N24"/>
      <c r="O24"/>
      <c r="P24"/>
      <c r="Q24"/>
    </row>
    <row r="25" spans="1:17" ht="15">
      <c r="A25" s="38" t="s">
        <v>101</v>
      </c>
      <c r="B25" s="38"/>
      <c r="C25" s="40">
        <v>4500</v>
      </c>
      <c r="D25" s="40">
        <v>1670</v>
      </c>
      <c r="E25" s="40">
        <v>4500</v>
      </c>
      <c r="F25" s="62" t="s">
        <v>147</v>
      </c>
      <c r="G25" s="32"/>
      <c r="I25"/>
      <c r="K25"/>
      <c r="M25"/>
      <c r="N25"/>
      <c r="O25"/>
      <c r="P25"/>
      <c r="Q25"/>
    </row>
    <row r="26" spans="1:17" ht="15">
      <c r="A26" s="38" t="s">
        <v>16</v>
      </c>
      <c r="B26" s="38"/>
      <c r="C26" s="40">
        <v>10000</v>
      </c>
      <c r="D26" s="40">
        <v>11249.43</v>
      </c>
      <c r="E26" s="40">
        <v>17000</v>
      </c>
      <c r="F26" s="62" t="s">
        <v>175</v>
      </c>
      <c r="G26" s="32"/>
      <c r="I26"/>
      <c r="K26"/>
      <c r="M26"/>
      <c r="N26"/>
      <c r="O26"/>
      <c r="P26"/>
      <c r="Q26"/>
    </row>
    <row r="27" spans="1:17" ht="15">
      <c r="A27" s="38" t="s">
        <v>17</v>
      </c>
      <c r="B27" s="38"/>
      <c r="C27" s="40"/>
      <c r="D27" s="40"/>
      <c r="E27" s="40"/>
      <c r="F27" s="62"/>
      <c r="G27" s="32"/>
      <c r="I27"/>
      <c r="K27"/>
      <c r="M27"/>
      <c r="N27"/>
      <c r="O27"/>
      <c r="P27"/>
      <c r="Q27"/>
    </row>
    <row r="28" spans="1:17" ht="15">
      <c r="A28" s="38"/>
      <c r="B28" s="38" t="s">
        <v>18</v>
      </c>
      <c r="C28" s="40">
        <v>4000</v>
      </c>
      <c r="D28" s="40">
        <v>1782.7</v>
      </c>
      <c r="E28" s="40">
        <v>2500</v>
      </c>
      <c r="F28" s="62" t="s">
        <v>156</v>
      </c>
      <c r="G28" s="32"/>
      <c r="I28"/>
      <c r="K28"/>
      <c r="M28"/>
      <c r="N28"/>
      <c r="O28"/>
      <c r="P28"/>
      <c r="Q28"/>
    </row>
    <row r="29" spans="1:17" ht="15">
      <c r="A29" s="38"/>
      <c r="B29" s="38" t="s">
        <v>19</v>
      </c>
      <c r="C29" s="40">
        <v>8000</v>
      </c>
      <c r="D29" s="40">
        <v>4835.95</v>
      </c>
      <c r="E29" s="40">
        <v>10000</v>
      </c>
      <c r="F29" s="62" t="s">
        <v>149</v>
      </c>
      <c r="G29" s="32"/>
      <c r="I29"/>
      <c r="K29"/>
      <c r="M29"/>
      <c r="N29"/>
      <c r="O29"/>
      <c r="P29"/>
      <c r="Q29"/>
    </row>
    <row r="30" spans="1:17" ht="15">
      <c r="A30" s="38"/>
      <c r="B30" s="38" t="s">
        <v>20</v>
      </c>
      <c r="C30" s="40">
        <v>7500</v>
      </c>
      <c r="D30" s="40">
        <v>2</v>
      </c>
      <c r="E30" s="40">
        <v>5000</v>
      </c>
      <c r="F30" s="62" t="s">
        <v>155</v>
      </c>
      <c r="G30" s="32"/>
      <c r="I30"/>
      <c r="K30"/>
      <c r="M30"/>
      <c r="N30"/>
      <c r="O30"/>
      <c r="P30"/>
      <c r="Q30"/>
    </row>
    <row r="31" spans="1:17" ht="15">
      <c r="A31" s="38"/>
      <c r="B31" s="38" t="s">
        <v>21</v>
      </c>
      <c r="C31" s="40">
        <v>25000</v>
      </c>
      <c r="D31" s="40">
        <v>29592.04</v>
      </c>
      <c r="E31" s="40">
        <v>35000</v>
      </c>
      <c r="F31" s="62" t="s">
        <v>149</v>
      </c>
      <c r="G31" s="32"/>
      <c r="I31"/>
      <c r="K31"/>
      <c r="M31"/>
      <c r="N31"/>
      <c r="O31"/>
      <c r="P31"/>
      <c r="Q31"/>
    </row>
    <row r="32" spans="1:17" ht="15">
      <c r="A32" s="38"/>
      <c r="B32" s="38" t="s">
        <v>22</v>
      </c>
      <c r="C32" s="40">
        <v>500</v>
      </c>
      <c r="D32" s="40">
        <v>100</v>
      </c>
      <c r="E32" s="40">
        <v>500</v>
      </c>
      <c r="F32" s="62" t="s">
        <v>150</v>
      </c>
      <c r="G32" s="32"/>
      <c r="I32"/>
      <c r="K32"/>
      <c r="M32"/>
      <c r="N32"/>
      <c r="O32"/>
      <c r="P32"/>
      <c r="Q32"/>
    </row>
    <row r="33" spans="1:17" ht="15">
      <c r="A33" s="38"/>
      <c r="B33" s="38" t="s">
        <v>130</v>
      </c>
      <c r="C33" s="40">
        <v>8000</v>
      </c>
      <c r="D33" s="40">
        <v>3611.97</v>
      </c>
      <c r="E33" s="40">
        <v>10000</v>
      </c>
      <c r="F33" s="62" t="s">
        <v>149</v>
      </c>
      <c r="G33" s="32"/>
      <c r="I33"/>
      <c r="K33"/>
      <c r="M33"/>
      <c r="N33"/>
      <c r="O33"/>
      <c r="P33"/>
      <c r="Q33"/>
    </row>
    <row r="34" spans="1:17" ht="15">
      <c r="A34" s="38" t="s">
        <v>23</v>
      </c>
      <c r="B34" s="38"/>
      <c r="C34" s="40">
        <v>40000</v>
      </c>
      <c r="D34" s="40">
        <v>28500</v>
      </c>
      <c r="E34" s="40">
        <v>31500</v>
      </c>
      <c r="F34" s="62" t="s">
        <v>151</v>
      </c>
      <c r="G34" s="32"/>
      <c r="I34"/>
      <c r="K34"/>
      <c r="M34"/>
      <c r="N34"/>
      <c r="O34"/>
      <c r="P34"/>
      <c r="Q34"/>
    </row>
    <row r="35" spans="1:17" ht="15">
      <c r="A35" s="38" t="s">
        <v>24</v>
      </c>
      <c r="B35" s="38"/>
      <c r="C35" s="40">
        <v>1000</v>
      </c>
      <c r="D35" s="40">
        <v>1000</v>
      </c>
      <c r="E35" s="40">
        <v>1000</v>
      </c>
      <c r="F35" s="62" t="s">
        <v>150</v>
      </c>
      <c r="G35" s="32"/>
      <c r="I35"/>
      <c r="K35"/>
      <c r="M35"/>
      <c r="N35"/>
      <c r="O35"/>
      <c r="P35"/>
      <c r="Q35"/>
    </row>
    <row r="36" spans="1:17" ht="15">
      <c r="A36" s="38" t="s">
        <v>25</v>
      </c>
      <c r="B36" s="38"/>
      <c r="C36" s="40">
        <v>0</v>
      </c>
      <c r="D36" s="40">
        <v>0</v>
      </c>
      <c r="E36" s="40">
        <v>0</v>
      </c>
      <c r="F36" s="62"/>
      <c r="G36" s="32"/>
      <c r="I36"/>
      <c r="K36"/>
      <c r="M36"/>
      <c r="N36"/>
      <c r="O36"/>
      <c r="P36"/>
      <c r="Q36"/>
    </row>
    <row r="37" spans="1:17" ht="15">
      <c r="A37" s="38" t="s">
        <v>26</v>
      </c>
      <c r="B37" s="38"/>
      <c r="C37" s="40">
        <v>500</v>
      </c>
      <c r="D37" s="40">
        <v>861.54</v>
      </c>
      <c r="E37" s="40">
        <v>1000</v>
      </c>
      <c r="F37" s="62" t="s">
        <v>152</v>
      </c>
      <c r="G37" s="32"/>
      <c r="I37"/>
      <c r="K37"/>
      <c r="M37"/>
      <c r="N37"/>
      <c r="O37"/>
      <c r="P37"/>
      <c r="Q37"/>
    </row>
    <row r="38" spans="1:17" ht="15.75">
      <c r="A38" s="38" t="s">
        <v>96</v>
      </c>
      <c r="B38" s="31"/>
      <c r="C38" s="40">
        <v>12000</v>
      </c>
      <c r="D38" s="40">
        <v>12760</v>
      </c>
      <c r="E38" s="40">
        <v>12100</v>
      </c>
      <c r="F38" s="62"/>
      <c r="G38" s="32"/>
      <c r="I38"/>
      <c r="K38"/>
      <c r="M38"/>
      <c r="N38"/>
      <c r="O38"/>
      <c r="P38"/>
      <c r="Q38"/>
    </row>
    <row r="39" spans="1:17" ht="15.75">
      <c r="A39" s="38"/>
      <c r="B39" s="31"/>
      <c r="C39" s="40"/>
      <c r="D39" s="40"/>
      <c r="E39" s="40"/>
      <c r="F39" s="62"/>
      <c r="G39" s="32"/>
      <c r="I39"/>
      <c r="K39"/>
      <c r="M39"/>
      <c r="N39"/>
      <c r="O39"/>
      <c r="P39"/>
      <c r="Q39"/>
    </row>
    <row r="40" spans="1:17" ht="15.75">
      <c r="A40" s="31"/>
      <c r="B40" s="31" t="s">
        <v>116</v>
      </c>
      <c r="C40" s="41">
        <f>SUM(C5:C38)</f>
        <v>398800</v>
      </c>
      <c r="D40" s="41">
        <f>SUM(D5:D38)</f>
        <v>304809.92</v>
      </c>
      <c r="E40" s="41">
        <f>SUM(E5:E38)</f>
        <v>375350</v>
      </c>
      <c r="F40" s="64" t="s">
        <v>139</v>
      </c>
      <c r="G40" s="33"/>
      <c r="I40"/>
      <c r="K40"/>
      <c r="M40"/>
      <c r="N40"/>
      <c r="O40"/>
      <c r="P40"/>
      <c r="Q40"/>
    </row>
    <row r="41" spans="1:17" ht="15.75">
      <c r="A41" s="31"/>
      <c r="B41" s="31"/>
      <c r="C41" s="40"/>
      <c r="D41" s="40"/>
      <c r="E41" s="40"/>
      <c r="F41" s="62"/>
      <c r="G41" s="33"/>
      <c r="I41"/>
      <c r="K41"/>
      <c r="M41"/>
      <c r="N41"/>
      <c r="O41"/>
      <c r="P41"/>
      <c r="Q41"/>
    </row>
    <row r="42" spans="1:17" ht="15.75">
      <c r="A42" s="31"/>
      <c r="B42" s="31"/>
      <c r="C42" s="40"/>
      <c r="D42" s="40"/>
      <c r="E42" s="40"/>
      <c r="F42" s="62"/>
      <c r="G42" s="33"/>
      <c r="I42"/>
      <c r="K42"/>
      <c r="M42"/>
      <c r="N42"/>
      <c r="O42"/>
      <c r="P42"/>
      <c r="Q42"/>
    </row>
    <row r="43" spans="1:17" ht="15.75">
      <c r="A43" s="31"/>
      <c r="B43" s="31"/>
      <c r="C43" s="40"/>
      <c r="D43" s="40"/>
      <c r="E43" s="40"/>
      <c r="F43" s="62"/>
      <c r="G43" s="33"/>
      <c r="I43"/>
      <c r="K43"/>
      <c r="M43"/>
      <c r="N43"/>
      <c r="O43"/>
      <c r="P43"/>
      <c r="Q43"/>
    </row>
    <row r="44" spans="1:17" ht="15.75">
      <c r="A44" s="31"/>
      <c r="B44" s="31"/>
      <c r="C44" s="40"/>
      <c r="D44" s="40"/>
      <c r="E44" s="40"/>
      <c r="F44" s="62"/>
      <c r="G44" s="33"/>
      <c r="I44"/>
      <c r="K44"/>
      <c r="M44"/>
      <c r="N44"/>
      <c r="O44"/>
      <c r="P44"/>
      <c r="Q44"/>
    </row>
    <row r="45" spans="1:17" ht="15.75">
      <c r="A45" s="31"/>
      <c r="B45" s="31"/>
      <c r="C45" s="40"/>
      <c r="D45" s="40"/>
      <c r="E45" s="40"/>
      <c r="F45" s="62"/>
      <c r="G45" s="33"/>
      <c r="I45"/>
      <c r="K45"/>
      <c r="M45"/>
      <c r="N45"/>
      <c r="O45"/>
      <c r="P45"/>
      <c r="Q45"/>
    </row>
    <row r="46" spans="1:17" ht="15.75">
      <c r="A46" s="31"/>
      <c r="B46" s="31"/>
      <c r="C46" s="40"/>
      <c r="D46" s="40"/>
      <c r="E46" s="40"/>
      <c r="F46" s="62"/>
      <c r="G46" s="33"/>
      <c r="I46"/>
      <c r="K46"/>
      <c r="M46"/>
      <c r="N46"/>
      <c r="O46"/>
      <c r="P46"/>
      <c r="Q46"/>
    </row>
    <row r="47" spans="1:17" ht="15.75">
      <c r="A47" s="31"/>
      <c r="B47" s="31"/>
      <c r="C47" s="40"/>
      <c r="D47" s="40"/>
      <c r="E47" s="40"/>
      <c r="F47" s="62"/>
      <c r="G47" s="33"/>
      <c r="I47"/>
      <c r="K47"/>
      <c r="M47"/>
      <c r="N47"/>
      <c r="O47"/>
      <c r="P47"/>
      <c r="Q47"/>
    </row>
    <row r="48" spans="1:17" ht="15.75">
      <c r="A48" s="31"/>
      <c r="B48" s="31"/>
      <c r="C48" s="40"/>
      <c r="D48" s="40"/>
      <c r="E48" s="40"/>
      <c r="F48" s="62"/>
      <c r="G48" s="33"/>
      <c r="I48"/>
      <c r="K48"/>
      <c r="M48"/>
      <c r="N48"/>
      <c r="O48"/>
      <c r="P48"/>
      <c r="Q48"/>
    </row>
    <row r="49" spans="1:17" ht="15.75">
      <c r="A49" s="31"/>
      <c r="B49" s="31"/>
      <c r="C49" s="40"/>
      <c r="D49" s="40"/>
      <c r="E49" s="40"/>
      <c r="F49" s="62"/>
      <c r="G49" s="33"/>
      <c r="I49"/>
      <c r="K49"/>
      <c r="M49"/>
      <c r="N49"/>
      <c r="O49"/>
      <c r="P49"/>
      <c r="Q49"/>
    </row>
    <row r="50" spans="1:17" ht="15.75">
      <c r="A50" s="31"/>
      <c r="B50" s="31"/>
      <c r="C50" s="40"/>
      <c r="D50" s="40"/>
      <c r="E50" s="40"/>
      <c r="F50" s="62"/>
      <c r="G50" s="33"/>
      <c r="I50"/>
      <c r="K50"/>
      <c r="M50"/>
      <c r="N50"/>
      <c r="O50"/>
      <c r="P50"/>
      <c r="Q50"/>
    </row>
    <row r="51" spans="1:17" ht="15.75">
      <c r="A51" s="31"/>
      <c r="B51" s="31" t="s">
        <v>121</v>
      </c>
      <c r="C51" s="40"/>
      <c r="D51" s="40"/>
      <c r="E51" s="40"/>
      <c r="F51" s="62"/>
      <c r="G51" s="33"/>
      <c r="I51"/>
      <c r="K51"/>
      <c r="M51"/>
      <c r="N51"/>
      <c r="O51"/>
      <c r="P51"/>
      <c r="Q51"/>
    </row>
    <row r="52" spans="1:17" ht="15.75">
      <c r="A52" s="31"/>
      <c r="C52" s="34"/>
      <c r="D52" s="34"/>
      <c r="E52" s="34"/>
      <c r="F52" s="63"/>
      <c r="G52" s="14"/>
      <c r="I52"/>
      <c r="K52"/>
      <c r="M52"/>
      <c r="N52"/>
      <c r="O52"/>
      <c r="P52"/>
      <c r="Q52"/>
    </row>
    <row r="53" spans="1:17" ht="15.75" customHeight="1">
      <c r="A53" s="38" t="s">
        <v>27</v>
      </c>
      <c r="B53" s="38"/>
      <c r="C53" s="40">
        <v>132000</v>
      </c>
      <c r="D53" s="40">
        <v>90418.45</v>
      </c>
      <c r="E53" s="40">
        <v>137500</v>
      </c>
      <c r="F53" s="62" t="s">
        <v>159</v>
      </c>
      <c r="G53" s="32"/>
      <c r="I53"/>
      <c r="K53"/>
      <c r="M53"/>
      <c r="N53"/>
      <c r="O53"/>
      <c r="P53"/>
      <c r="Q53"/>
    </row>
    <row r="54" spans="1:17" ht="15.75" customHeight="1">
      <c r="A54" s="38"/>
      <c r="B54" s="38" t="s">
        <v>31</v>
      </c>
      <c r="C54" s="40">
        <v>12500</v>
      </c>
      <c r="D54" s="40">
        <v>7507.64</v>
      </c>
      <c r="E54" s="40">
        <v>12500</v>
      </c>
      <c r="F54" s="62" t="s">
        <v>160</v>
      </c>
      <c r="G54" s="32"/>
      <c r="I54"/>
      <c r="K54"/>
      <c r="M54"/>
      <c r="N54"/>
      <c r="O54"/>
      <c r="P54"/>
      <c r="Q54"/>
    </row>
    <row r="55" spans="1:17" ht="15.75" customHeight="1">
      <c r="A55" s="38"/>
      <c r="B55" s="38" t="s">
        <v>125</v>
      </c>
      <c r="C55" s="40">
        <v>50000</v>
      </c>
      <c r="D55" s="40">
        <v>31683.95</v>
      </c>
      <c r="E55" s="40">
        <v>50000</v>
      </c>
      <c r="F55" s="62"/>
      <c r="G55" s="32"/>
      <c r="I55"/>
      <c r="K55"/>
      <c r="M55"/>
      <c r="N55"/>
      <c r="O55"/>
      <c r="P55"/>
      <c r="Q55"/>
    </row>
    <row r="56" spans="1:17" ht="15">
      <c r="A56" s="38" t="s">
        <v>28</v>
      </c>
      <c r="B56" s="38"/>
      <c r="C56" s="40"/>
      <c r="D56" s="40"/>
      <c r="E56" s="40"/>
      <c r="F56" s="62"/>
      <c r="I56"/>
      <c r="K56"/>
      <c r="M56"/>
      <c r="N56"/>
      <c r="O56"/>
      <c r="P56"/>
      <c r="Q56"/>
    </row>
    <row r="57" spans="1:17" ht="15">
      <c r="A57" s="38" t="s">
        <v>29</v>
      </c>
      <c r="B57" s="38"/>
      <c r="C57" s="40"/>
      <c r="D57" s="40"/>
      <c r="E57" s="40"/>
      <c r="G57" s="32"/>
      <c r="I57"/>
      <c r="K57"/>
      <c r="M57"/>
      <c r="N57"/>
      <c r="O57"/>
      <c r="P57"/>
      <c r="Q57"/>
    </row>
    <row r="58" spans="1:17" ht="15">
      <c r="A58" s="38"/>
      <c r="B58" s="38" t="s">
        <v>97</v>
      </c>
      <c r="C58" s="40">
        <v>21500</v>
      </c>
      <c r="D58" s="40">
        <v>15315.04</v>
      </c>
      <c r="E58" s="40">
        <v>21500</v>
      </c>
      <c r="F58" s="62" t="s">
        <v>168</v>
      </c>
      <c r="G58" s="32"/>
      <c r="I58"/>
      <c r="K58"/>
      <c r="M58"/>
      <c r="N58"/>
      <c r="O58"/>
      <c r="P58"/>
      <c r="Q58"/>
    </row>
    <row r="59" spans="1:17" ht="15">
      <c r="A59" s="38"/>
      <c r="B59" s="38" t="s">
        <v>30</v>
      </c>
      <c r="C59" s="40">
        <v>1000</v>
      </c>
      <c r="D59" s="40">
        <v>718.68</v>
      </c>
      <c r="E59" s="40">
        <v>1000</v>
      </c>
      <c r="F59" s="62" t="s">
        <v>168</v>
      </c>
      <c r="G59" s="32"/>
      <c r="I59"/>
      <c r="K59"/>
      <c r="M59"/>
      <c r="N59"/>
      <c r="O59"/>
      <c r="P59"/>
      <c r="Q59"/>
    </row>
    <row r="60" spans="1:17" ht="15">
      <c r="A60" s="38"/>
      <c r="B60" s="38" t="s">
        <v>32</v>
      </c>
      <c r="C60" s="40">
        <v>1300</v>
      </c>
      <c r="D60" s="40">
        <v>1299.9</v>
      </c>
      <c r="E60" s="40">
        <v>1300</v>
      </c>
      <c r="F60" s="62"/>
      <c r="G60" s="32"/>
      <c r="I60"/>
      <c r="K60"/>
      <c r="M60"/>
      <c r="N60"/>
      <c r="O60"/>
      <c r="P60"/>
      <c r="Q60"/>
    </row>
    <row r="61" spans="1:17" ht="15">
      <c r="A61" s="38"/>
      <c r="B61" s="38" t="s">
        <v>33</v>
      </c>
      <c r="C61" s="40">
        <v>5650</v>
      </c>
      <c r="D61" s="40">
        <v>5354.75</v>
      </c>
      <c r="E61" s="40">
        <v>5650</v>
      </c>
      <c r="F61" s="62" t="s">
        <v>168</v>
      </c>
      <c r="G61" s="32"/>
      <c r="I61"/>
      <c r="K61"/>
      <c r="M61"/>
      <c r="N61"/>
      <c r="O61"/>
      <c r="P61"/>
      <c r="Q61"/>
    </row>
    <row r="62" spans="1:17" ht="15">
      <c r="A62" s="38"/>
      <c r="B62" s="38" t="s">
        <v>34</v>
      </c>
      <c r="C62" s="40">
        <v>200</v>
      </c>
      <c r="D62" s="40">
        <v>75.13</v>
      </c>
      <c r="E62" s="40">
        <v>200</v>
      </c>
      <c r="F62" s="62"/>
      <c r="G62" s="32"/>
      <c r="I62"/>
      <c r="K62"/>
      <c r="M62"/>
      <c r="N62"/>
      <c r="O62"/>
      <c r="P62"/>
      <c r="Q62"/>
    </row>
    <row r="63" spans="1:17" ht="15">
      <c r="A63" s="38" t="s">
        <v>35</v>
      </c>
      <c r="B63" s="38"/>
      <c r="C63" s="40"/>
      <c r="D63" s="40"/>
      <c r="E63" s="40"/>
      <c r="F63" s="62"/>
      <c r="G63" s="32"/>
      <c r="I63"/>
      <c r="K63"/>
      <c r="M63"/>
      <c r="N63"/>
      <c r="O63"/>
      <c r="P63"/>
      <c r="Q63"/>
    </row>
    <row r="64" spans="1:7" s="17" customFormat="1" ht="15">
      <c r="A64" s="38"/>
      <c r="B64" s="38" t="s">
        <v>36</v>
      </c>
      <c r="C64" s="40">
        <v>2000</v>
      </c>
      <c r="D64" s="40">
        <v>1809</v>
      </c>
      <c r="E64" s="40">
        <v>2000</v>
      </c>
      <c r="F64" s="62"/>
      <c r="G64" s="32"/>
    </row>
    <row r="65" spans="1:17" ht="15">
      <c r="A65" s="38"/>
      <c r="B65" s="38" t="s">
        <v>37</v>
      </c>
      <c r="C65" s="40">
        <v>1000</v>
      </c>
      <c r="D65" s="40">
        <v>788.55</v>
      </c>
      <c r="E65" s="40">
        <v>1000</v>
      </c>
      <c r="F65" s="62"/>
      <c r="G65" s="32"/>
      <c r="I65"/>
      <c r="K65"/>
      <c r="M65"/>
      <c r="N65"/>
      <c r="O65"/>
      <c r="P65"/>
      <c r="Q65"/>
    </row>
    <row r="66" spans="1:17" ht="15">
      <c r="A66" s="38" t="s">
        <v>38</v>
      </c>
      <c r="B66" s="38"/>
      <c r="C66" s="40">
        <v>2600</v>
      </c>
      <c r="D66" s="40">
        <v>2645.11</v>
      </c>
      <c r="E66" s="40">
        <v>2600</v>
      </c>
      <c r="F66" s="62"/>
      <c r="G66" s="32"/>
      <c r="I66"/>
      <c r="K66"/>
      <c r="M66"/>
      <c r="N66"/>
      <c r="O66"/>
      <c r="P66"/>
      <c r="Q66"/>
    </row>
    <row r="67" spans="1:17" ht="15">
      <c r="A67" s="38" t="s">
        <v>39</v>
      </c>
      <c r="B67" s="38"/>
      <c r="C67" s="40">
        <v>2000</v>
      </c>
      <c r="D67" s="40">
        <v>1782.38</v>
      </c>
      <c r="E67" s="40">
        <v>2000</v>
      </c>
      <c r="F67" s="62"/>
      <c r="G67" s="32"/>
      <c r="I67"/>
      <c r="K67"/>
      <c r="M67"/>
      <c r="N67"/>
      <c r="O67"/>
      <c r="P67"/>
      <c r="Q67"/>
    </row>
    <row r="68" spans="1:17" ht="15">
      <c r="A68" s="38" t="s">
        <v>40</v>
      </c>
      <c r="B68" s="38"/>
      <c r="C68" s="40">
        <v>500</v>
      </c>
      <c r="D68" s="40">
        <v>266.12</v>
      </c>
      <c r="E68" s="40">
        <v>500</v>
      </c>
      <c r="F68" s="62"/>
      <c r="G68" s="32"/>
      <c r="I68"/>
      <c r="K68"/>
      <c r="M68"/>
      <c r="N68"/>
      <c r="O68"/>
      <c r="P68"/>
      <c r="Q68"/>
    </row>
    <row r="69" spans="1:17" ht="15">
      <c r="A69" s="38" t="s">
        <v>41</v>
      </c>
      <c r="B69" s="38"/>
      <c r="C69" s="40">
        <v>10000</v>
      </c>
      <c r="D69" s="40">
        <v>8813.65</v>
      </c>
      <c r="E69" s="40">
        <v>10000</v>
      </c>
      <c r="F69" s="62"/>
      <c r="G69" s="32"/>
      <c r="I69"/>
      <c r="K69"/>
      <c r="M69"/>
      <c r="N69"/>
      <c r="O69"/>
      <c r="P69"/>
      <c r="Q69"/>
    </row>
    <row r="70" spans="1:17" ht="15">
      <c r="A70" s="38" t="s">
        <v>42</v>
      </c>
      <c r="B70" s="38"/>
      <c r="C70" s="40">
        <v>750</v>
      </c>
      <c r="D70" s="40">
        <v>1244.9</v>
      </c>
      <c r="E70" s="40">
        <v>1500</v>
      </c>
      <c r="F70" s="62"/>
      <c r="G70" s="32"/>
      <c r="I70"/>
      <c r="K70"/>
      <c r="M70"/>
      <c r="N70"/>
      <c r="O70"/>
      <c r="P70"/>
      <c r="Q70"/>
    </row>
    <row r="71" spans="1:17" ht="15">
      <c r="A71" s="38" t="s">
        <v>43</v>
      </c>
      <c r="B71" s="38"/>
      <c r="C71" s="40">
        <v>1800</v>
      </c>
      <c r="D71" s="40">
        <v>2076.18</v>
      </c>
      <c r="E71" s="40">
        <v>2500</v>
      </c>
      <c r="F71" s="62"/>
      <c r="G71" s="32"/>
      <c r="I71"/>
      <c r="K71"/>
      <c r="M71"/>
      <c r="N71"/>
      <c r="O71"/>
      <c r="P71"/>
      <c r="Q71"/>
    </row>
    <row r="72" spans="1:17" ht="15">
      <c r="A72" s="38" t="s">
        <v>44</v>
      </c>
      <c r="B72" s="38"/>
      <c r="C72" s="40">
        <v>850</v>
      </c>
      <c r="D72" s="40">
        <v>827.9</v>
      </c>
      <c r="E72" s="40">
        <v>850</v>
      </c>
      <c r="F72" s="62"/>
      <c r="G72" s="32"/>
      <c r="I72"/>
      <c r="K72"/>
      <c r="M72"/>
      <c r="N72"/>
      <c r="O72"/>
      <c r="P72"/>
      <c r="Q72"/>
    </row>
    <row r="73" spans="1:17" ht="15">
      <c r="A73" s="38" t="s">
        <v>45</v>
      </c>
      <c r="B73" s="38"/>
      <c r="C73" s="40">
        <v>6000</v>
      </c>
      <c r="D73" s="40">
        <v>7765.16</v>
      </c>
      <c r="E73" s="40">
        <v>8000</v>
      </c>
      <c r="F73" s="62"/>
      <c r="G73" s="32"/>
      <c r="I73"/>
      <c r="K73"/>
      <c r="M73"/>
      <c r="N73"/>
      <c r="O73"/>
      <c r="P73"/>
      <c r="Q73"/>
    </row>
    <row r="74" spans="1:17" ht="15.75" customHeight="1">
      <c r="A74" s="38" t="s">
        <v>46</v>
      </c>
      <c r="B74" s="38"/>
      <c r="C74" s="40">
        <v>7500</v>
      </c>
      <c r="D74" s="40">
        <v>6790</v>
      </c>
      <c r="E74" s="40">
        <v>7500</v>
      </c>
      <c r="F74" s="62"/>
      <c r="G74" s="32"/>
      <c r="I74"/>
      <c r="K74"/>
      <c r="M74"/>
      <c r="N74"/>
      <c r="O74"/>
      <c r="P74"/>
      <c r="Q74"/>
    </row>
    <row r="75" spans="1:17" ht="15.75" customHeight="1">
      <c r="A75" s="38" t="s">
        <v>47</v>
      </c>
      <c r="B75" s="38"/>
      <c r="C75" s="40">
        <v>1500</v>
      </c>
      <c r="D75" s="40">
        <v>112.5</v>
      </c>
      <c r="E75" s="40">
        <v>0</v>
      </c>
      <c r="F75" s="62"/>
      <c r="G75" s="32"/>
      <c r="I75"/>
      <c r="K75"/>
      <c r="M75"/>
      <c r="N75"/>
      <c r="O75"/>
      <c r="P75"/>
      <c r="Q75"/>
    </row>
    <row r="76" spans="1:17" ht="15.75" customHeight="1">
      <c r="A76" s="38" t="s">
        <v>48</v>
      </c>
      <c r="B76" s="38"/>
      <c r="C76" s="40">
        <v>1000</v>
      </c>
      <c r="D76" s="40">
        <v>550</v>
      </c>
      <c r="E76" s="40">
        <v>1000</v>
      </c>
      <c r="F76" s="62"/>
      <c r="G76" s="32"/>
      <c r="I76"/>
      <c r="K76"/>
      <c r="M76"/>
      <c r="N76"/>
      <c r="O76"/>
      <c r="P76"/>
      <c r="Q76"/>
    </row>
    <row r="77" spans="1:17" ht="15.75" customHeight="1">
      <c r="A77" s="38" t="s">
        <v>49</v>
      </c>
      <c r="B77" s="38"/>
      <c r="C77" s="40">
        <v>12000</v>
      </c>
      <c r="D77" s="40">
        <v>9283.75</v>
      </c>
      <c r="E77" s="40">
        <v>12000</v>
      </c>
      <c r="F77" s="62"/>
      <c r="G77" s="32"/>
      <c r="I77"/>
      <c r="K77"/>
      <c r="M77"/>
      <c r="N77"/>
      <c r="O77"/>
      <c r="P77"/>
      <c r="Q77"/>
    </row>
    <row r="78" spans="1:17" ht="15.75" customHeight="1">
      <c r="A78" s="38" t="s">
        <v>50</v>
      </c>
      <c r="B78" s="38"/>
      <c r="C78" s="40">
        <v>1000</v>
      </c>
      <c r="D78" s="40">
        <v>1625</v>
      </c>
      <c r="E78" s="40">
        <v>1500</v>
      </c>
      <c r="F78" s="62"/>
      <c r="G78" s="32"/>
      <c r="I78"/>
      <c r="K78"/>
      <c r="M78"/>
      <c r="N78"/>
      <c r="O78"/>
      <c r="P78"/>
      <c r="Q78"/>
    </row>
    <row r="79" spans="1:17" ht="15.75" customHeight="1">
      <c r="A79" s="38" t="s">
        <v>51</v>
      </c>
      <c r="B79" s="38"/>
      <c r="C79" s="40">
        <v>5000</v>
      </c>
      <c r="D79" s="40">
        <v>2320</v>
      </c>
      <c r="E79" s="40">
        <v>0</v>
      </c>
      <c r="F79" s="62"/>
      <c r="G79" s="32"/>
      <c r="I79"/>
      <c r="K79"/>
      <c r="M79"/>
      <c r="N79"/>
      <c r="O79"/>
      <c r="P79"/>
      <c r="Q79"/>
    </row>
    <row r="80" spans="1:7" s="17" customFormat="1" ht="15.75" customHeight="1">
      <c r="A80" s="38" t="s">
        <v>52</v>
      </c>
      <c r="B80" s="38"/>
      <c r="C80" s="40">
        <v>1000</v>
      </c>
      <c r="D80" s="40">
        <v>924.6</v>
      </c>
      <c r="E80" s="40">
        <v>1000</v>
      </c>
      <c r="F80" s="62"/>
      <c r="G80" s="32"/>
    </row>
    <row r="81" spans="1:7" s="17" customFormat="1" ht="15.75" customHeight="1">
      <c r="A81" s="38" t="s">
        <v>53</v>
      </c>
      <c r="B81" s="38"/>
      <c r="C81" s="40">
        <v>2000</v>
      </c>
      <c r="D81" s="40">
        <v>912</v>
      </c>
      <c r="E81" s="40">
        <v>1000</v>
      </c>
      <c r="F81" s="62"/>
      <c r="G81" s="32"/>
    </row>
    <row r="82" spans="1:7" s="17" customFormat="1" ht="15.75" customHeight="1">
      <c r="A82" s="38" t="s">
        <v>54</v>
      </c>
      <c r="B82" s="38"/>
      <c r="C82" s="40">
        <v>1000</v>
      </c>
      <c r="D82" s="40">
        <v>8591.92</v>
      </c>
      <c r="E82" s="40">
        <v>1000</v>
      </c>
      <c r="F82" s="62" t="s">
        <v>157</v>
      </c>
      <c r="G82" s="32"/>
    </row>
    <row r="83" spans="1:17" ht="15.75" customHeight="1">
      <c r="A83" s="38" t="s">
        <v>55</v>
      </c>
      <c r="B83" s="38"/>
      <c r="C83" s="40">
        <v>1200</v>
      </c>
      <c r="D83" s="40">
        <v>1225</v>
      </c>
      <c r="E83" s="40">
        <v>1200</v>
      </c>
      <c r="F83" s="62"/>
      <c r="G83" s="32"/>
      <c r="I83"/>
      <c r="K83"/>
      <c r="M83"/>
      <c r="N83"/>
      <c r="O83"/>
      <c r="P83"/>
      <c r="Q83"/>
    </row>
    <row r="84" spans="1:17" ht="15.75" customHeight="1">
      <c r="A84" s="38" t="s">
        <v>56</v>
      </c>
      <c r="B84" s="38"/>
      <c r="C84" s="40">
        <v>1200</v>
      </c>
      <c r="D84" s="40">
        <v>1521.41</v>
      </c>
      <c r="E84" s="40">
        <v>1200</v>
      </c>
      <c r="F84" s="62" t="s">
        <v>158</v>
      </c>
      <c r="G84" s="32"/>
      <c r="I84"/>
      <c r="K84"/>
      <c r="M84"/>
      <c r="N84"/>
      <c r="O84"/>
      <c r="P84"/>
      <c r="Q84"/>
    </row>
    <row r="85" spans="1:17" ht="15.75" customHeight="1">
      <c r="A85" s="38" t="s">
        <v>57</v>
      </c>
      <c r="B85" s="38"/>
      <c r="C85" s="40">
        <v>1500</v>
      </c>
      <c r="D85" s="40">
        <v>120</v>
      </c>
      <c r="E85" s="40">
        <v>250</v>
      </c>
      <c r="F85" s="62"/>
      <c r="G85" s="32"/>
      <c r="I85"/>
      <c r="K85"/>
      <c r="M85"/>
      <c r="N85"/>
      <c r="O85"/>
      <c r="P85"/>
      <c r="Q85"/>
    </row>
    <row r="86" spans="1:17" ht="15.75" customHeight="1">
      <c r="A86" s="38" t="s">
        <v>58</v>
      </c>
      <c r="B86" s="38"/>
      <c r="C86" s="40">
        <v>350</v>
      </c>
      <c r="D86" s="40">
        <v>374</v>
      </c>
      <c r="E86" s="40">
        <v>350</v>
      </c>
      <c r="F86" s="62"/>
      <c r="G86" s="32"/>
      <c r="I86"/>
      <c r="K86"/>
      <c r="M86"/>
      <c r="N86"/>
      <c r="O86"/>
      <c r="P86"/>
      <c r="Q86"/>
    </row>
    <row r="87" spans="1:17" ht="15.75" customHeight="1">
      <c r="A87" s="38" t="s">
        <v>59</v>
      </c>
      <c r="B87" s="38"/>
      <c r="C87" s="40">
        <v>900</v>
      </c>
      <c r="D87" s="40">
        <v>792</v>
      </c>
      <c r="E87" s="40">
        <v>900</v>
      </c>
      <c r="F87" s="62"/>
      <c r="G87" s="32"/>
      <c r="I87"/>
      <c r="K87"/>
      <c r="M87"/>
      <c r="N87"/>
      <c r="O87"/>
      <c r="P87"/>
      <c r="Q87"/>
    </row>
    <row r="88" spans="1:17" ht="15">
      <c r="A88" s="38" t="s">
        <v>60</v>
      </c>
      <c r="B88" s="38"/>
      <c r="C88" s="40"/>
      <c r="D88" s="40"/>
      <c r="E88" s="40"/>
      <c r="F88" s="62"/>
      <c r="G88" s="32"/>
      <c r="I88"/>
      <c r="K88"/>
      <c r="M88"/>
      <c r="N88"/>
      <c r="O88"/>
      <c r="P88"/>
      <c r="Q88"/>
    </row>
    <row r="89" spans="1:17" ht="15.75" customHeight="1">
      <c r="A89" s="38"/>
      <c r="B89" s="38" t="s">
        <v>61</v>
      </c>
      <c r="C89" s="40">
        <v>2500</v>
      </c>
      <c r="D89" s="40">
        <v>2437.41</v>
      </c>
      <c r="E89" s="40">
        <v>2500</v>
      </c>
      <c r="F89" s="62"/>
      <c r="G89" s="32"/>
      <c r="I89"/>
      <c r="K89"/>
      <c r="M89"/>
      <c r="N89"/>
      <c r="O89"/>
      <c r="P89"/>
      <c r="Q89"/>
    </row>
    <row r="90" spans="1:17" ht="15.75" customHeight="1">
      <c r="A90" s="38"/>
      <c r="B90" s="38" t="s">
        <v>62</v>
      </c>
      <c r="C90" s="40">
        <v>1500</v>
      </c>
      <c r="D90" s="40">
        <v>491.99</v>
      </c>
      <c r="E90" s="40">
        <v>500</v>
      </c>
      <c r="F90" s="62"/>
      <c r="G90" s="32"/>
      <c r="I90"/>
      <c r="K90"/>
      <c r="M90"/>
      <c r="N90"/>
      <c r="O90"/>
      <c r="P90"/>
      <c r="Q90"/>
    </row>
    <row r="91" spans="1:17" ht="15.75" customHeight="1">
      <c r="A91" s="38"/>
      <c r="B91" s="38" t="s">
        <v>63</v>
      </c>
      <c r="C91" s="40">
        <v>500</v>
      </c>
      <c r="D91" s="40">
        <v>94.39</v>
      </c>
      <c r="E91" s="40">
        <v>100</v>
      </c>
      <c r="F91" s="62"/>
      <c r="G91" s="32"/>
      <c r="I91"/>
      <c r="K91"/>
      <c r="M91"/>
      <c r="N91"/>
      <c r="O91"/>
      <c r="P91"/>
      <c r="Q91"/>
    </row>
    <row r="92" spans="1:17" ht="15.75" customHeight="1">
      <c r="A92" s="38"/>
      <c r="B92" s="38" t="s">
        <v>132</v>
      </c>
      <c r="C92" s="40">
        <v>0</v>
      </c>
      <c r="D92" s="40">
        <v>0</v>
      </c>
      <c r="E92" s="40">
        <v>0</v>
      </c>
      <c r="F92" s="62"/>
      <c r="G92" s="32"/>
      <c r="I92"/>
      <c r="K92"/>
      <c r="M92"/>
      <c r="N92"/>
      <c r="O92"/>
      <c r="P92"/>
      <c r="Q92"/>
    </row>
    <row r="93" spans="1:17" ht="15.75" customHeight="1">
      <c r="A93" s="38"/>
      <c r="B93" s="38" t="s">
        <v>64</v>
      </c>
      <c r="C93" s="40">
        <v>500</v>
      </c>
      <c r="D93" s="40">
        <v>423.96</v>
      </c>
      <c r="E93" s="40">
        <v>500</v>
      </c>
      <c r="F93" s="62"/>
      <c r="G93" s="32"/>
      <c r="I93"/>
      <c r="K93"/>
      <c r="M93"/>
      <c r="N93"/>
      <c r="O93"/>
      <c r="P93"/>
      <c r="Q93"/>
    </row>
    <row r="94" spans="1:17" ht="15.75" customHeight="1">
      <c r="A94" s="38"/>
      <c r="B94" s="38" t="s">
        <v>117</v>
      </c>
      <c r="C94" s="40">
        <v>1500</v>
      </c>
      <c r="D94" s="40">
        <v>1707.62</v>
      </c>
      <c r="E94" s="40">
        <v>2000</v>
      </c>
      <c r="F94" s="62"/>
      <c r="G94" s="32"/>
      <c r="I94"/>
      <c r="K94"/>
      <c r="M94"/>
      <c r="N94"/>
      <c r="O94"/>
      <c r="P94"/>
      <c r="Q94"/>
    </row>
    <row r="95" spans="1:17" ht="15.75" customHeight="1">
      <c r="A95" s="38"/>
      <c r="B95" s="38" t="s">
        <v>128</v>
      </c>
      <c r="C95" s="40">
        <v>250</v>
      </c>
      <c r="D95" s="40">
        <v>0</v>
      </c>
      <c r="E95" s="40">
        <v>0</v>
      </c>
      <c r="F95" s="62"/>
      <c r="G95" s="32"/>
      <c r="I95"/>
      <c r="K95"/>
      <c r="M95"/>
      <c r="N95"/>
      <c r="O95"/>
      <c r="P95"/>
      <c r="Q95"/>
    </row>
    <row r="96" spans="1:17" ht="13.5" customHeight="1">
      <c r="A96" s="38" t="s">
        <v>65</v>
      </c>
      <c r="B96" s="38"/>
      <c r="C96" s="40"/>
      <c r="D96" s="40"/>
      <c r="E96" s="40"/>
      <c r="F96" s="62"/>
      <c r="G96" s="32"/>
      <c r="I96"/>
      <c r="K96"/>
      <c r="M96"/>
      <c r="N96"/>
      <c r="O96"/>
      <c r="P96"/>
      <c r="Q96"/>
    </row>
    <row r="97" spans="1:17" ht="13.5" customHeight="1">
      <c r="A97" s="38"/>
      <c r="B97" s="38" t="s">
        <v>66</v>
      </c>
      <c r="C97" s="40">
        <v>15000</v>
      </c>
      <c r="D97" s="40">
        <v>19690.47</v>
      </c>
      <c r="E97" s="40">
        <v>16000</v>
      </c>
      <c r="F97" s="62" t="s">
        <v>161</v>
      </c>
      <c r="G97" s="32"/>
      <c r="I97"/>
      <c r="K97"/>
      <c r="M97"/>
      <c r="N97"/>
      <c r="O97"/>
      <c r="P97"/>
      <c r="Q97"/>
    </row>
    <row r="98" spans="1:17" ht="13.5" customHeight="1">
      <c r="A98" s="38"/>
      <c r="B98" s="38" t="s">
        <v>67</v>
      </c>
      <c r="C98" s="40">
        <v>250</v>
      </c>
      <c r="D98" s="40">
        <v>0</v>
      </c>
      <c r="E98" s="40">
        <v>0</v>
      </c>
      <c r="F98" s="62"/>
      <c r="G98" s="32"/>
      <c r="I98"/>
      <c r="K98"/>
      <c r="M98"/>
      <c r="N98"/>
      <c r="O98"/>
      <c r="P98"/>
      <c r="Q98"/>
    </row>
    <row r="99" spans="1:7" s="17" customFormat="1" ht="15">
      <c r="A99" s="38"/>
      <c r="B99" s="38" t="s">
        <v>68</v>
      </c>
      <c r="C99" s="40">
        <v>4000</v>
      </c>
      <c r="D99" s="40">
        <v>0</v>
      </c>
      <c r="E99" s="40">
        <v>5000</v>
      </c>
      <c r="F99" s="62" t="s">
        <v>162</v>
      </c>
      <c r="G99" s="32"/>
    </row>
    <row r="100" spans="1:17" ht="15">
      <c r="A100" s="38" t="s">
        <v>69</v>
      </c>
      <c r="B100" s="38"/>
      <c r="C100" s="40"/>
      <c r="D100" s="40"/>
      <c r="E100" s="40"/>
      <c r="F100" s="62"/>
      <c r="G100" s="32"/>
      <c r="I100"/>
      <c r="K100"/>
      <c r="M100"/>
      <c r="N100"/>
      <c r="O100"/>
      <c r="P100"/>
      <c r="Q100"/>
    </row>
    <row r="101" spans="1:17" ht="15">
      <c r="A101" s="38"/>
      <c r="B101" s="38" t="s">
        <v>70</v>
      </c>
      <c r="C101" s="40">
        <v>10000</v>
      </c>
      <c r="D101" s="40">
        <v>0</v>
      </c>
      <c r="E101" s="40">
        <v>0</v>
      </c>
      <c r="F101" s="62"/>
      <c r="G101" s="32"/>
      <c r="I101"/>
      <c r="K101"/>
      <c r="M101"/>
      <c r="N101"/>
      <c r="O101"/>
      <c r="P101"/>
      <c r="Q101"/>
    </row>
    <row r="102" spans="1:17" ht="15">
      <c r="A102" s="38"/>
      <c r="B102" s="38" t="s">
        <v>71</v>
      </c>
      <c r="C102" s="40">
        <v>0</v>
      </c>
      <c r="D102" s="40">
        <v>0</v>
      </c>
      <c r="E102" s="40">
        <v>0</v>
      </c>
      <c r="F102" s="62"/>
      <c r="G102" s="32"/>
      <c r="I102"/>
      <c r="K102"/>
      <c r="M102"/>
      <c r="N102"/>
      <c r="O102"/>
      <c r="P102"/>
      <c r="Q102"/>
    </row>
    <row r="103" spans="1:17" ht="15">
      <c r="A103" s="38"/>
      <c r="B103" s="38" t="s">
        <v>72</v>
      </c>
      <c r="C103" s="40">
        <v>2500</v>
      </c>
      <c r="D103" s="40">
        <v>0</v>
      </c>
      <c r="E103" s="40">
        <v>0</v>
      </c>
      <c r="F103" s="62"/>
      <c r="G103" s="32"/>
      <c r="I103"/>
      <c r="K103"/>
      <c r="M103"/>
      <c r="N103"/>
      <c r="O103"/>
      <c r="P103"/>
      <c r="Q103"/>
    </row>
    <row r="104" spans="1:17" ht="15">
      <c r="A104" s="38"/>
      <c r="B104" s="38" t="s">
        <v>73</v>
      </c>
      <c r="C104" s="40">
        <v>5000</v>
      </c>
      <c r="D104" s="40">
        <v>112.5</v>
      </c>
      <c r="E104" s="40">
        <v>2500</v>
      </c>
      <c r="F104" s="62" t="s">
        <v>163</v>
      </c>
      <c r="G104" s="32"/>
      <c r="I104"/>
      <c r="K104"/>
      <c r="M104"/>
      <c r="N104"/>
      <c r="O104"/>
      <c r="P104"/>
      <c r="Q104"/>
    </row>
    <row r="105" spans="1:17" ht="15">
      <c r="A105" s="38"/>
      <c r="B105" s="38" t="s">
        <v>74</v>
      </c>
      <c r="C105" s="40">
        <v>20000</v>
      </c>
      <c r="D105" s="40">
        <v>32629.21</v>
      </c>
      <c r="E105" s="40">
        <v>20000</v>
      </c>
      <c r="F105" s="62" t="s">
        <v>164</v>
      </c>
      <c r="G105" s="32"/>
      <c r="I105"/>
      <c r="K105"/>
      <c r="M105"/>
      <c r="N105"/>
      <c r="O105"/>
      <c r="P105"/>
      <c r="Q105"/>
    </row>
    <row r="106" spans="1:17" ht="15">
      <c r="A106" s="38"/>
      <c r="B106" s="38" t="s">
        <v>75</v>
      </c>
      <c r="C106" s="40">
        <v>300</v>
      </c>
      <c r="D106" s="40">
        <v>0</v>
      </c>
      <c r="E106" s="40">
        <v>0</v>
      </c>
      <c r="F106" s="62"/>
      <c r="G106" s="32"/>
      <c r="I106"/>
      <c r="K106"/>
      <c r="M106"/>
      <c r="N106"/>
      <c r="O106"/>
      <c r="P106"/>
      <c r="Q106"/>
    </row>
    <row r="107" spans="1:17" ht="15">
      <c r="A107" s="38"/>
      <c r="B107" s="38" t="s">
        <v>129</v>
      </c>
      <c r="C107" s="40">
        <v>5000</v>
      </c>
      <c r="D107" s="40">
        <v>5472.81</v>
      </c>
      <c r="E107" s="40">
        <v>0</v>
      </c>
      <c r="F107" s="62" t="s">
        <v>169</v>
      </c>
      <c r="G107" s="32"/>
      <c r="I107"/>
      <c r="K107"/>
      <c r="M107"/>
      <c r="N107"/>
      <c r="O107"/>
      <c r="P107"/>
      <c r="Q107"/>
    </row>
    <row r="108" spans="1:17" ht="15">
      <c r="A108" s="38"/>
      <c r="B108" s="38" t="s">
        <v>133</v>
      </c>
      <c r="C108" s="40">
        <v>0</v>
      </c>
      <c r="D108" s="40">
        <v>601.83</v>
      </c>
      <c r="E108" s="40">
        <v>1000</v>
      </c>
      <c r="F108" s="62" t="s">
        <v>165</v>
      </c>
      <c r="G108" s="32"/>
      <c r="I108"/>
      <c r="K108"/>
      <c r="M108"/>
      <c r="N108"/>
      <c r="O108"/>
      <c r="P108"/>
      <c r="Q108"/>
    </row>
    <row r="109" spans="1:17" ht="15">
      <c r="A109" s="38" t="s">
        <v>82</v>
      </c>
      <c r="B109" s="38"/>
      <c r="C109" s="40"/>
      <c r="D109" s="40"/>
      <c r="E109" s="40"/>
      <c r="F109" s="62"/>
      <c r="G109" s="32"/>
      <c r="I109"/>
      <c r="K109"/>
      <c r="M109"/>
      <c r="N109"/>
      <c r="O109"/>
      <c r="P109"/>
      <c r="Q109"/>
    </row>
    <row r="110" spans="1:17" ht="15">
      <c r="A110" s="38"/>
      <c r="B110" s="38" t="s">
        <v>95</v>
      </c>
      <c r="C110" s="40">
        <v>500</v>
      </c>
      <c r="D110" s="40">
        <v>637.41</v>
      </c>
      <c r="E110" s="40">
        <v>500</v>
      </c>
      <c r="F110" s="62"/>
      <c r="G110" s="32"/>
      <c r="I110"/>
      <c r="K110"/>
      <c r="M110"/>
      <c r="N110"/>
      <c r="O110"/>
      <c r="P110"/>
      <c r="Q110"/>
    </row>
    <row r="111" spans="1:17" ht="15">
      <c r="A111" s="38"/>
      <c r="B111" s="38" t="s">
        <v>83</v>
      </c>
      <c r="C111" s="40">
        <v>2500</v>
      </c>
      <c r="D111" s="40">
        <v>2894.16</v>
      </c>
      <c r="E111" s="40">
        <v>3000</v>
      </c>
      <c r="F111" s="62"/>
      <c r="G111" s="32"/>
      <c r="I111"/>
      <c r="K111"/>
      <c r="M111"/>
      <c r="N111"/>
      <c r="O111"/>
      <c r="P111"/>
      <c r="Q111"/>
    </row>
    <row r="112" spans="1:17" ht="15">
      <c r="A112" s="38"/>
      <c r="B112" s="38" t="s">
        <v>119</v>
      </c>
      <c r="C112" s="40">
        <v>100</v>
      </c>
      <c r="D112" s="40">
        <v>168.5</v>
      </c>
      <c r="E112" s="40">
        <v>250</v>
      </c>
      <c r="F112" s="62"/>
      <c r="G112" s="32"/>
      <c r="I112"/>
      <c r="K112"/>
      <c r="M112"/>
      <c r="N112"/>
      <c r="O112"/>
      <c r="P112"/>
      <c r="Q112"/>
    </row>
    <row r="113" spans="1:17" ht="15">
      <c r="A113" s="38" t="s">
        <v>84</v>
      </c>
      <c r="B113" s="38"/>
      <c r="C113" s="40">
        <v>750</v>
      </c>
      <c r="D113" s="40">
        <v>437.78</v>
      </c>
      <c r="E113" s="40">
        <v>750</v>
      </c>
      <c r="F113" s="62"/>
      <c r="G113" s="32"/>
      <c r="I113"/>
      <c r="K113"/>
      <c r="M113"/>
      <c r="N113"/>
      <c r="O113"/>
      <c r="P113"/>
      <c r="Q113"/>
    </row>
    <row r="114" spans="1:17" ht="15">
      <c r="A114" s="38" t="s">
        <v>85</v>
      </c>
      <c r="B114" s="38"/>
      <c r="C114" s="40">
        <v>1000</v>
      </c>
      <c r="D114" s="40">
        <v>1539.25</v>
      </c>
      <c r="E114" s="40">
        <v>1500</v>
      </c>
      <c r="F114" s="62"/>
      <c r="G114" s="32"/>
      <c r="I114"/>
      <c r="K114"/>
      <c r="M114"/>
      <c r="N114"/>
      <c r="O114"/>
      <c r="P114"/>
      <c r="Q114"/>
    </row>
    <row r="115" spans="1:17" ht="15">
      <c r="A115" s="38" t="s">
        <v>86</v>
      </c>
      <c r="B115" s="38"/>
      <c r="C115" s="40"/>
      <c r="D115" s="40"/>
      <c r="E115" s="40"/>
      <c r="F115" s="62"/>
      <c r="G115" s="32"/>
      <c r="I115"/>
      <c r="K115"/>
      <c r="M115"/>
      <c r="N115"/>
      <c r="O115"/>
      <c r="P115"/>
      <c r="Q115"/>
    </row>
    <row r="116" spans="1:17" ht="15">
      <c r="A116" s="38"/>
      <c r="B116" s="38" t="s">
        <v>87</v>
      </c>
      <c r="C116" s="40">
        <v>2000</v>
      </c>
      <c r="D116" s="40">
        <v>1517.53</v>
      </c>
      <c r="E116" s="40">
        <v>1500</v>
      </c>
      <c r="F116" s="62"/>
      <c r="G116" s="32"/>
      <c r="I116"/>
      <c r="K116"/>
      <c r="M116"/>
      <c r="N116"/>
      <c r="O116"/>
      <c r="P116"/>
      <c r="Q116"/>
    </row>
    <row r="117" spans="1:17" ht="15">
      <c r="A117" s="38"/>
      <c r="B117" s="38" t="s">
        <v>88</v>
      </c>
      <c r="C117" s="40">
        <v>2500</v>
      </c>
      <c r="D117" s="40">
        <v>1481.79</v>
      </c>
      <c r="E117" s="40">
        <v>2000</v>
      </c>
      <c r="F117" s="62"/>
      <c r="G117" s="32"/>
      <c r="I117"/>
      <c r="K117"/>
      <c r="M117"/>
      <c r="N117"/>
      <c r="O117"/>
      <c r="P117"/>
      <c r="Q117"/>
    </row>
    <row r="118" spans="1:17" ht="15">
      <c r="A118" s="38"/>
      <c r="B118" s="38" t="s">
        <v>166</v>
      </c>
      <c r="C118" s="40">
        <v>500</v>
      </c>
      <c r="D118" s="40">
        <v>581.7</v>
      </c>
      <c r="E118" s="40">
        <v>750</v>
      </c>
      <c r="F118" s="62"/>
      <c r="G118" s="32"/>
      <c r="I118"/>
      <c r="K118"/>
      <c r="M118"/>
      <c r="N118"/>
      <c r="O118"/>
      <c r="P118"/>
      <c r="Q118"/>
    </row>
    <row r="119" spans="1:17" ht="15">
      <c r="A119" s="38" t="s">
        <v>89</v>
      </c>
      <c r="B119" s="38"/>
      <c r="C119" s="40"/>
      <c r="D119" s="40"/>
      <c r="E119" s="40"/>
      <c r="G119" s="32"/>
      <c r="I119"/>
      <c r="K119"/>
      <c r="M119"/>
      <c r="N119"/>
      <c r="O119"/>
      <c r="P119"/>
      <c r="Q119"/>
    </row>
    <row r="120" spans="1:17" ht="15">
      <c r="A120" s="38"/>
      <c r="B120" s="38" t="s">
        <v>90</v>
      </c>
      <c r="C120" s="40">
        <v>4200</v>
      </c>
      <c r="D120" s="40">
        <v>4929.88</v>
      </c>
      <c r="E120" s="40">
        <v>3500</v>
      </c>
      <c r="F120" s="62" t="s">
        <v>167</v>
      </c>
      <c r="G120" s="32"/>
      <c r="I120"/>
      <c r="K120"/>
      <c r="M120"/>
      <c r="N120"/>
      <c r="O120"/>
      <c r="P120"/>
      <c r="Q120"/>
    </row>
    <row r="121" spans="1:17" ht="15">
      <c r="A121" s="38"/>
      <c r="B121" s="38" t="s">
        <v>91</v>
      </c>
      <c r="C121" s="40">
        <v>1500</v>
      </c>
      <c r="D121" s="40">
        <v>2252.5</v>
      </c>
      <c r="E121" s="40">
        <v>2000</v>
      </c>
      <c r="F121" s="62"/>
      <c r="G121" s="32"/>
      <c r="I121"/>
      <c r="K121"/>
      <c r="M121"/>
      <c r="N121"/>
      <c r="O121"/>
      <c r="P121"/>
      <c r="Q121"/>
    </row>
    <row r="122" spans="1:17" ht="15">
      <c r="A122" s="38"/>
      <c r="B122" s="38" t="s">
        <v>92</v>
      </c>
      <c r="C122" s="40">
        <v>2000</v>
      </c>
      <c r="D122" s="40">
        <v>1348</v>
      </c>
      <c r="E122" s="40">
        <v>2500</v>
      </c>
      <c r="F122" s="62"/>
      <c r="G122" s="32"/>
      <c r="I122"/>
      <c r="K122"/>
      <c r="M122"/>
      <c r="N122"/>
      <c r="O122"/>
      <c r="P122"/>
      <c r="Q122"/>
    </row>
    <row r="123" spans="1:17" ht="15">
      <c r="A123" s="38"/>
      <c r="B123" s="38" t="s">
        <v>93</v>
      </c>
      <c r="C123" s="40">
        <v>1500</v>
      </c>
      <c r="D123" s="40">
        <v>1324</v>
      </c>
      <c r="E123" s="40">
        <v>1500</v>
      </c>
      <c r="F123" s="62"/>
      <c r="G123" s="32"/>
      <c r="I123"/>
      <c r="K123"/>
      <c r="M123"/>
      <c r="N123"/>
      <c r="O123"/>
      <c r="P123"/>
      <c r="Q123"/>
    </row>
    <row r="124" spans="1:17" ht="15">
      <c r="A124" s="38" t="s">
        <v>94</v>
      </c>
      <c r="B124" s="38"/>
      <c r="C124" s="40">
        <v>1050</v>
      </c>
      <c r="D124" s="40">
        <v>1993.88</v>
      </c>
      <c r="E124" s="40">
        <v>1000</v>
      </c>
      <c r="F124" s="62"/>
      <c r="G124" s="32"/>
      <c r="I124"/>
      <c r="K124"/>
      <c r="M124"/>
      <c r="N124"/>
      <c r="O124"/>
      <c r="P124"/>
      <c r="Q124"/>
    </row>
    <row r="125" spans="1:17" ht="15.75" thickBot="1">
      <c r="A125" s="53" t="s">
        <v>173</v>
      </c>
      <c r="B125" s="53" t="s">
        <v>172</v>
      </c>
      <c r="C125" s="54">
        <v>300</v>
      </c>
      <c r="D125" s="54">
        <v>0.86</v>
      </c>
      <c r="E125" s="54">
        <v>0</v>
      </c>
      <c r="F125" s="62"/>
      <c r="G125" s="32"/>
      <c r="I125"/>
      <c r="K125"/>
      <c r="M125"/>
      <c r="N125"/>
      <c r="O125"/>
      <c r="P125"/>
      <c r="Q125"/>
    </row>
    <row r="126" spans="1:17" ht="15.75">
      <c r="A126" s="38" t="s">
        <v>118</v>
      </c>
      <c r="B126" s="31"/>
      <c r="C126" s="40"/>
      <c r="D126" s="40"/>
      <c r="E126" s="40"/>
      <c r="F126" s="62"/>
      <c r="G126" s="32"/>
      <c r="I126"/>
      <c r="K126"/>
      <c r="M126"/>
      <c r="N126"/>
      <c r="O126"/>
      <c r="P126"/>
      <c r="Q126"/>
    </row>
    <row r="127" spans="1:17" ht="15">
      <c r="A127" s="38"/>
      <c r="B127" s="38" t="s">
        <v>76</v>
      </c>
      <c r="C127" s="40">
        <v>4000</v>
      </c>
      <c r="D127" s="40">
        <v>328.12</v>
      </c>
      <c r="E127" s="40">
        <v>4000</v>
      </c>
      <c r="F127" s="62"/>
      <c r="G127" s="32"/>
      <c r="I127"/>
      <c r="K127"/>
      <c r="M127"/>
      <c r="N127"/>
      <c r="O127"/>
      <c r="P127"/>
      <c r="Q127"/>
    </row>
    <row r="128" spans="1:17" ht="15">
      <c r="A128" s="38"/>
      <c r="B128" s="38" t="s">
        <v>77</v>
      </c>
      <c r="C128" s="40">
        <v>0</v>
      </c>
      <c r="D128" s="40">
        <v>0</v>
      </c>
      <c r="E128" s="40">
        <v>0</v>
      </c>
      <c r="F128" s="62"/>
      <c r="G128" s="32"/>
      <c r="I128"/>
      <c r="K128"/>
      <c r="M128"/>
      <c r="N128"/>
      <c r="O128"/>
      <c r="P128"/>
      <c r="Q128"/>
    </row>
    <row r="129" spans="1:17" ht="15">
      <c r="A129" s="38"/>
      <c r="B129" s="38" t="s">
        <v>78</v>
      </c>
      <c r="C129" s="40">
        <v>500</v>
      </c>
      <c r="D129" s="40">
        <v>0</v>
      </c>
      <c r="E129" s="40">
        <v>500</v>
      </c>
      <c r="F129" s="62"/>
      <c r="G129" s="32"/>
      <c r="I129"/>
      <c r="K129"/>
      <c r="M129"/>
      <c r="N129"/>
      <c r="O129"/>
      <c r="P129"/>
      <c r="Q129"/>
    </row>
    <row r="130" spans="1:17" ht="15">
      <c r="A130" s="38"/>
      <c r="B130" s="38" t="s">
        <v>102</v>
      </c>
      <c r="C130" s="40">
        <v>10000</v>
      </c>
      <c r="D130" s="40">
        <v>0</v>
      </c>
      <c r="E130" s="40">
        <v>0</v>
      </c>
      <c r="F130" s="62"/>
      <c r="G130" s="32"/>
      <c r="I130"/>
      <c r="K130"/>
      <c r="M130"/>
      <c r="N130"/>
      <c r="O130"/>
      <c r="P130"/>
      <c r="Q130"/>
    </row>
    <row r="131" spans="1:17" ht="15">
      <c r="A131" s="38"/>
      <c r="B131" s="38" t="s">
        <v>79</v>
      </c>
      <c r="C131" s="40">
        <v>0</v>
      </c>
      <c r="D131" s="40">
        <v>0</v>
      </c>
      <c r="E131" s="40">
        <v>0</v>
      </c>
      <c r="F131" s="62"/>
      <c r="G131" s="32"/>
      <c r="I131"/>
      <c r="K131"/>
      <c r="M131"/>
      <c r="N131"/>
      <c r="O131"/>
      <c r="P131"/>
      <c r="Q131"/>
    </row>
    <row r="132" spans="1:17" ht="15">
      <c r="A132" s="38"/>
      <c r="B132" s="38" t="s">
        <v>80</v>
      </c>
      <c r="C132" s="40">
        <v>500</v>
      </c>
      <c r="D132" s="40">
        <v>0</v>
      </c>
      <c r="E132" s="40">
        <v>500</v>
      </c>
      <c r="F132" s="62"/>
      <c r="G132" s="32"/>
      <c r="I132"/>
      <c r="K132"/>
      <c r="M132"/>
      <c r="N132"/>
      <c r="O132"/>
      <c r="P132"/>
      <c r="Q132"/>
    </row>
    <row r="133" spans="1:17" ht="15">
      <c r="A133" s="38"/>
      <c r="B133" s="38" t="s">
        <v>81</v>
      </c>
      <c r="C133" s="40">
        <v>10000</v>
      </c>
      <c r="D133" s="40">
        <v>1883.51</v>
      </c>
      <c r="E133" s="40">
        <v>10000</v>
      </c>
      <c r="F133" s="62"/>
      <c r="G133" s="32"/>
      <c r="I133"/>
      <c r="K133"/>
      <c r="M133"/>
      <c r="N133"/>
      <c r="O133"/>
      <c r="P133"/>
      <c r="Q133"/>
    </row>
    <row r="134" spans="1:17" ht="15">
      <c r="A134" s="38"/>
      <c r="B134" s="38"/>
      <c r="C134" s="40"/>
      <c r="D134" s="40"/>
      <c r="E134" s="40"/>
      <c r="F134" s="62"/>
      <c r="G134" s="32"/>
      <c r="I134"/>
      <c r="K134"/>
      <c r="M134"/>
      <c r="N134"/>
      <c r="O134"/>
      <c r="P134"/>
      <c r="Q134"/>
    </row>
    <row r="135" spans="1:17" ht="15.75">
      <c r="A135" s="31"/>
      <c r="B135" s="31" t="s">
        <v>116</v>
      </c>
      <c r="C135" s="34">
        <f>SUM(C52:C134)</f>
        <v>403000</v>
      </c>
      <c r="D135" s="34">
        <f>SUM(D52:D134)</f>
        <v>302515.73</v>
      </c>
      <c r="E135" s="34">
        <f>SUM(E52:E134)</f>
        <v>375350</v>
      </c>
      <c r="F135" s="63"/>
      <c r="G135" s="32"/>
      <c r="I135"/>
      <c r="K135"/>
      <c r="M135"/>
      <c r="N135"/>
      <c r="O135"/>
      <c r="P135"/>
      <c r="Q135"/>
    </row>
    <row r="136" spans="1:17" ht="15.75">
      <c r="A136" s="31"/>
      <c r="B136" s="31" t="s">
        <v>131</v>
      </c>
      <c r="C136" s="34">
        <f>+C40-C135</f>
        <v>-4200</v>
      </c>
      <c r="D136" s="34">
        <f>+D40-D135</f>
        <v>2294.1900000000023</v>
      </c>
      <c r="E136" s="34">
        <f>+E40-E135</f>
        <v>0</v>
      </c>
      <c r="F136" s="63"/>
      <c r="G136" s="34"/>
      <c r="I136"/>
      <c r="K136"/>
      <c r="M136"/>
      <c r="N136"/>
      <c r="O136"/>
      <c r="P136"/>
      <c r="Q136"/>
    </row>
    <row r="137" spans="1:16" ht="15.75">
      <c r="A137" s="36"/>
      <c r="B137" s="39"/>
      <c r="C137" s="36"/>
      <c r="D137" s="36"/>
      <c r="E137" s="37"/>
      <c r="F137" s="37"/>
      <c r="G137" s="15"/>
      <c r="L137" s="19"/>
      <c r="M137" s="20"/>
      <c r="O137" s="22"/>
      <c r="P137" s="22"/>
    </row>
    <row r="138" spans="1:13" ht="12.75">
      <c r="A138" s="36"/>
      <c r="B138" s="36"/>
      <c r="C138" s="36"/>
      <c r="D138" s="36"/>
      <c r="E138" s="37"/>
      <c r="F138" s="37"/>
      <c r="L138" s="19"/>
      <c r="M138" s="20"/>
    </row>
    <row r="139" spans="1:13" ht="12.75">
      <c r="A139" s="36"/>
      <c r="B139" s="36"/>
      <c r="C139" s="36"/>
      <c r="D139" s="36"/>
      <c r="E139" s="37"/>
      <c r="F139" s="37"/>
      <c r="L139" s="19"/>
      <c r="M139" s="20"/>
    </row>
    <row r="140" spans="1:13" ht="12.75">
      <c r="A140" s="36"/>
      <c r="B140" s="36"/>
      <c r="C140" s="36"/>
      <c r="D140" s="36"/>
      <c r="E140" s="37"/>
      <c r="F140" s="37"/>
      <c r="L140" s="19"/>
      <c r="M140" s="20"/>
    </row>
    <row r="141" spans="1:13" ht="12.75">
      <c r="A141" s="36"/>
      <c r="B141" s="36"/>
      <c r="C141" s="36"/>
      <c r="D141" s="36"/>
      <c r="E141" s="37"/>
      <c r="F141" s="37"/>
      <c r="L141" s="19"/>
      <c r="M141" s="20"/>
    </row>
    <row r="142" spans="1:6" ht="12.75">
      <c r="A142" s="36"/>
      <c r="B142" s="36"/>
      <c r="C142" s="36"/>
      <c r="D142" s="36"/>
      <c r="E142" s="37"/>
      <c r="F142" s="37"/>
    </row>
    <row r="143" spans="1:6" ht="12.75">
      <c r="A143" s="36"/>
      <c r="B143" s="36"/>
      <c r="C143" s="36"/>
      <c r="D143" s="36"/>
      <c r="E143" s="37"/>
      <c r="F143" s="37"/>
    </row>
    <row r="144" spans="1:6" ht="12.75">
      <c r="A144" s="36"/>
      <c r="B144" s="36"/>
      <c r="C144" s="36"/>
      <c r="D144" s="36"/>
      <c r="E144" s="37"/>
      <c r="F144" s="37"/>
    </row>
    <row r="145" spans="1:6" ht="12.75">
      <c r="A145" s="36"/>
      <c r="B145" s="36"/>
      <c r="C145" s="36"/>
      <c r="D145" s="36"/>
      <c r="E145" s="37"/>
      <c r="F145" s="37"/>
    </row>
    <row r="146" spans="1:6" ht="12.75">
      <c r="A146" s="36"/>
      <c r="B146" s="36"/>
      <c r="C146" s="36"/>
      <c r="D146" s="36"/>
      <c r="E146" s="37"/>
      <c r="F146" s="37"/>
    </row>
    <row r="147" spans="1:6" ht="12.75">
      <c r="A147" s="36"/>
      <c r="B147" s="36"/>
      <c r="C147" s="36"/>
      <c r="D147" s="36"/>
      <c r="E147" s="37"/>
      <c r="F147" s="37"/>
    </row>
    <row r="148" spans="1:6" ht="12.75">
      <c r="A148" s="36"/>
      <c r="B148" s="36"/>
      <c r="C148" s="36"/>
      <c r="D148" s="36"/>
      <c r="E148" s="37"/>
      <c r="F148" s="37"/>
    </row>
    <row r="149" spans="1:6" ht="12.75">
      <c r="A149" s="36"/>
      <c r="B149" s="36"/>
      <c r="C149" s="36"/>
      <c r="D149" s="36"/>
      <c r="E149" s="37"/>
      <c r="F149" s="37"/>
    </row>
    <row r="150" spans="1:6" ht="12.75">
      <c r="A150" s="36"/>
      <c r="B150" s="36"/>
      <c r="C150" s="36"/>
      <c r="D150" s="36"/>
      <c r="E150" s="37"/>
      <c r="F150" s="37"/>
    </row>
    <row r="151" spans="1:6" ht="12.75">
      <c r="A151" s="36"/>
      <c r="B151" s="36"/>
      <c r="C151" s="36"/>
      <c r="D151" s="36"/>
      <c r="E151" s="37"/>
      <c r="F151" s="37"/>
    </row>
    <row r="152" spans="1:6" ht="12.75">
      <c r="A152" s="36"/>
      <c r="B152" s="36"/>
      <c r="C152" s="36"/>
      <c r="D152" s="36"/>
      <c r="E152" s="37"/>
      <c r="F152" s="37"/>
    </row>
    <row r="153" spans="1:6" ht="12.75">
      <c r="A153" s="36"/>
      <c r="B153" s="36"/>
      <c r="C153" s="36"/>
      <c r="D153" s="36"/>
      <c r="E153" s="37"/>
      <c r="F153" s="37"/>
    </row>
    <row r="154" spans="1:6" ht="12.75">
      <c r="A154" s="36"/>
      <c r="B154" s="36"/>
      <c r="C154" s="36"/>
      <c r="D154" s="36"/>
      <c r="E154" s="37"/>
      <c r="F154" s="37"/>
    </row>
    <row r="155" spans="1:6" ht="12.75">
      <c r="A155" s="36"/>
      <c r="B155" s="36"/>
      <c r="C155" s="36"/>
      <c r="D155" s="36"/>
      <c r="E155" s="37"/>
      <c r="F155" s="37"/>
    </row>
    <row r="156" spans="1:6" ht="12.75">
      <c r="A156" s="36"/>
      <c r="B156" s="36"/>
      <c r="C156" s="36"/>
      <c r="D156" s="36"/>
      <c r="E156" s="37"/>
      <c r="F156" s="37"/>
    </row>
    <row r="157" spans="1:6" ht="12.75">
      <c r="A157" s="36"/>
      <c r="B157" s="36"/>
      <c r="C157" s="36"/>
      <c r="D157" s="36"/>
      <c r="E157" s="37"/>
      <c r="F157" s="37"/>
    </row>
    <row r="158" spans="1:6" ht="12.75">
      <c r="A158" s="36"/>
      <c r="B158" s="36"/>
      <c r="C158" s="36"/>
      <c r="D158" s="36"/>
      <c r="E158" s="37"/>
      <c r="F158" s="37"/>
    </row>
    <row r="159" spans="1:6" ht="12.75">
      <c r="A159" s="36"/>
      <c r="B159" s="36"/>
      <c r="C159" s="36"/>
      <c r="D159" s="36"/>
      <c r="E159" s="37"/>
      <c r="F159" s="37"/>
    </row>
    <row r="160" spans="1:6" ht="12.75">
      <c r="A160" s="36"/>
      <c r="B160" s="36"/>
      <c r="C160" s="36"/>
      <c r="D160" s="36"/>
      <c r="E160" s="37"/>
      <c r="F160" s="37"/>
    </row>
    <row r="161" spans="1:6" ht="12.75">
      <c r="A161" s="36"/>
      <c r="B161" s="36"/>
      <c r="C161" s="36"/>
      <c r="D161" s="36"/>
      <c r="E161" s="37"/>
      <c r="F161" s="37"/>
    </row>
    <row r="162" spans="1:6" ht="12.75">
      <c r="A162" s="36"/>
      <c r="B162" s="36"/>
      <c r="C162" s="36"/>
      <c r="D162" s="36"/>
      <c r="E162" s="37"/>
      <c r="F162" s="37"/>
    </row>
    <row r="163" spans="1:6" ht="12.75">
      <c r="A163" s="36"/>
      <c r="B163" s="36"/>
      <c r="C163" s="36"/>
      <c r="D163" s="36"/>
      <c r="E163" s="37"/>
      <c r="F163" s="37"/>
    </row>
    <row r="164" spans="1:6" ht="12.75">
      <c r="A164" s="36"/>
      <c r="B164" s="36"/>
      <c r="C164" s="36"/>
      <c r="D164" s="36"/>
      <c r="E164" s="37"/>
      <c r="F164" s="37"/>
    </row>
    <row r="165" spans="1:6" ht="12.75">
      <c r="A165" s="36"/>
      <c r="B165" s="36"/>
      <c r="C165" s="36"/>
      <c r="D165" s="36"/>
      <c r="E165" s="37"/>
      <c r="F165" s="37"/>
    </row>
    <row r="166" spans="1:6" ht="12.75">
      <c r="A166" s="36"/>
      <c r="B166" s="36"/>
      <c r="C166" s="36"/>
      <c r="D166" s="36"/>
      <c r="E166" s="37"/>
      <c r="F166" s="37"/>
    </row>
    <row r="167" spans="1:6" ht="12.75">
      <c r="A167" s="36"/>
      <c r="B167" s="36"/>
      <c r="C167" s="36"/>
      <c r="D167" s="36"/>
      <c r="E167" s="37"/>
      <c r="F167" s="37"/>
    </row>
    <row r="168" spans="1:6" ht="12.75">
      <c r="A168" s="36"/>
      <c r="B168" s="36"/>
      <c r="C168" s="36"/>
      <c r="D168" s="36"/>
      <c r="E168" s="37"/>
      <c r="F168" s="37"/>
    </row>
    <row r="169" spans="1:6" ht="12.75">
      <c r="A169" s="36"/>
      <c r="B169" s="36"/>
      <c r="C169" s="36"/>
      <c r="D169" s="36"/>
      <c r="E169" s="37"/>
      <c r="F169" s="37"/>
    </row>
    <row r="170" spans="1:6" ht="12.75">
      <c r="A170" s="36"/>
      <c r="B170" s="36"/>
      <c r="C170" s="36"/>
      <c r="D170" s="36"/>
      <c r="E170" s="37"/>
      <c r="F170" s="37"/>
    </row>
    <row r="171" spans="1:6" ht="12.75">
      <c r="A171" s="36"/>
      <c r="B171" s="36"/>
      <c r="C171" s="36"/>
      <c r="D171" s="36"/>
      <c r="E171" s="37"/>
      <c r="F171" s="37"/>
    </row>
    <row r="172" spans="1:6" ht="12.75">
      <c r="A172" s="36"/>
      <c r="B172" s="36"/>
      <c r="C172" s="36"/>
      <c r="D172" s="36"/>
      <c r="E172" s="37"/>
      <c r="F172" s="37"/>
    </row>
    <row r="173" spans="1:6" ht="12.75">
      <c r="A173" s="36"/>
      <c r="B173" s="36"/>
      <c r="C173" s="36"/>
      <c r="D173" s="36"/>
      <c r="E173" s="37"/>
      <c r="F173" s="37"/>
    </row>
    <row r="174" spans="1:6" ht="12.75">
      <c r="A174" s="36"/>
      <c r="B174" s="36"/>
      <c r="C174" s="36"/>
      <c r="D174" s="36"/>
      <c r="E174" s="37"/>
      <c r="F174" s="37"/>
    </row>
    <row r="175" spans="1:6" ht="12.75">
      <c r="A175" s="36"/>
      <c r="B175" s="36"/>
      <c r="C175" s="36"/>
      <c r="D175" s="36"/>
      <c r="E175" s="37"/>
      <c r="F175" s="37"/>
    </row>
    <row r="176" spans="1:6" ht="12.75">
      <c r="A176" s="36"/>
      <c r="B176" s="36"/>
      <c r="C176" s="36"/>
      <c r="D176" s="36"/>
      <c r="E176" s="37"/>
      <c r="F176" s="37"/>
    </row>
    <row r="177" spans="1:6" ht="12.75">
      <c r="A177" s="36"/>
      <c r="B177" s="36"/>
      <c r="C177" s="36"/>
      <c r="D177" s="36"/>
      <c r="E177" s="37"/>
      <c r="F177" s="37"/>
    </row>
    <row r="178" spans="1:6" ht="12.75">
      <c r="A178" s="36"/>
      <c r="B178" s="36"/>
      <c r="C178" s="36"/>
      <c r="D178" s="36"/>
      <c r="E178" s="37"/>
      <c r="F178" s="37"/>
    </row>
    <row r="179" spans="1:6" ht="12.75">
      <c r="A179" s="36"/>
      <c r="B179" s="36"/>
      <c r="C179" s="36"/>
      <c r="D179" s="36"/>
      <c r="E179" s="37"/>
      <c r="F179" s="37"/>
    </row>
    <row r="180" spans="1:6" ht="12.75">
      <c r="A180" s="36"/>
      <c r="B180" s="36"/>
      <c r="C180" s="36"/>
      <c r="D180" s="36"/>
      <c r="E180" s="37"/>
      <c r="F180" s="37"/>
    </row>
    <row r="181" spans="1:6" ht="12.75">
      <c r="A181" s="36"/>
      <c r="B181" s="36"/>
      <c r="C181" s="36"/>
      <c r="D181" s="36"/>
      <c r="E181" s="37"/>
      <c r="F181" s="37"/>
    </row>
    <row r="182" spans="1:6" ht="12.75">
      <c r="A182" s="36"/>
      <c r="B182" s="36"/>
      <c r="C182" s="36"/>
      <c r="D182" s="36"/>
      <c r="E182" s="37"/>
      <c r="F182" s="37"/>
    </row>
    <row r="183" spans="1:6" ht="12.75">
      <c r="A183" s="36"/>
      <c r="B183" s="36"/>
      <c r="C183" s="36"/>
      <c r="D183" s="36"/>
      <c r="E183" s="37"/>
      <c r="F183" s="37"/>
    </row>
    <row r="184" spans="1:6" ht="12.75">
      <c r="A184" s="36"/>
      <c r="B184" s="36"/>
      <c r="C184" s="36"/>
      <c r="D184" s="36"/>
      <c r="E184" s="37"/>
      <c r="F184" s="37"/>
    </row>
    <row r="185" spans="1:6" ht="12.75">
      <c r="A185" s="36"/>
      <c r="B185" s="36"/>
      <c r="C185" s="36"/>
      <c r="D185" s="36"/>
      <c r="E185" s="37"/>
      <c r="F185" s="37"/>
    </row>
    <row r="186" spans="1:6" ht="12.75">
      <c r="A186" s="36"/>
      <c r="B186" s="36"/>
      <c r="C186" s="36"/>
      <c r="D186" s="36"/>
      <c r="E186" s="37"/>
      <c r="F186" s="37"/>
    </row>
    <row r="187" spans="1:6" ht="12.75">
      <c r="A187" s="36"/>
      <c r="B187" s="36"/>
      <c r="C187" s="36"/>
      <c r="D187" s="36"/>
      <c r="E187" s="37"/>
      <c r="F187" s="37"/>
    </row>
    <row r="188" spans="1:6" ht="12.75">
      <c r="A188" s="36"/>
      <c r="B188" s="36"/>
      <c r="C188" s="36"/>
      <c r="D188" s="36"/>
      <c r="E188" s="37"/>
      <c r="F188" s="37"/>
    </row>
    <row r="189" spans="1:6" ht="12.75">
      <c r="A189" s="36"/>
      <c r="B189" s="36"/>
      <c r="C189" s="36"/>
      <c r="D189" s="36"/>
      <c r="E189" s="37"/>
      <c r="F189" s="37"/>
    </row>
    <row r="190" spans="1:6" ht="12.75">
      <c r="A190" s="36"/>
      <c r="B190" s="36"/>
      <c r="C190" s="36"/>
      <c r="D190" s="36"/>
      <c r="E190" s="37"/>
      <c r="F190" s="37"/>
    </row>
    <row r="191" spans="1:6" ht="12.75">
      <c r="A191" s="36"/>
      <c r="B191" s="36"/>
      <c r="C191" s="36"/>
      <c r="D191" s="36"/>
      <c r="E191" s="37"/>
      <c r="F191" s="37"/>
    </row>
    <row r="192" spans="1:6" ht="12.75">
      <c r="A192" s="36"/>
      <c r="B192" s="36"/>
      <c r="C192" s="36"/>
      <c r="D192" s="36"/>
      <c r="E192" s="37"/>
      <c r="F192" s="37"/>
    </row>
    <row r="193" spans="1:6" ht="12.75">
      <c r="A193" s="36"/>
      <c r="B193" s="36"/>
      <c r="C193" s="36"/>
      <c r="D193" s="36"/>
      <c r="E193" s="37"/>
      <c r="F193" s="37"/>
    </row>
    <row r="194" spans="1:6" ht="12.75">
      <c r="A194" s="36"/>
      <c r="B194" s="36"/>
      <c r="C194" s="36"/>
      <c r="D194" s="36"/>
      <c r="E194" s="37"/>
      <c r="F194" s="37"/>
    </row>
    <row r="195" spans="1:6" ht="12.75">
      <c r="A195" s="36"/>
      <c r="B195" s="36"/>
      <c r="C195" s="36"/>
      <c r="D195" s="36"/>
      <c r="E195" s="37"/>
      <c r="F195" s="37"/>
    </row>
    <row r="196" spans="1:6" ht="12.75">
      <c r="A196" s="36"/>
      <c r="B196" s="36"/>
      <c r="C196" s="36"/>
      <c r="D196" s="36"/>
      <c r="E196" s="37"/>
      <c r="F196" s="37"/>
    </row>
    <row r="197" spans="1:6" ht="12.75">
      <c r="A197" s="36"/>
      <c r="B197" s="36"/>
      <c r="C197" s="36"/>
      <c r="D197" s="36"/>
      <c r="E197" s="37"/>
      <c r="F197" s="37"/>
    </row>
    <row r="198" spans="1:6" ht="12.75">
      <c r="A198" s="36"/>
      <c r="B198" s="36"/>
      <c r="C198" s="36"/>
      <c r="D198" s="36"/>
      <c r="E198" s="37"/>
      <c r="F198" s="37"/>
    </row>
    <row r="199" spans="1:6" ht="12.75">
      <c r="A199" s="36"/>
      <c r="B199" s="36"/>
      <c r="C199" s="36"/>
      <c r="D199" s="36"/>
      <c r="E199" s="37"/>
      <c r="F199" s="37"/>
    </row>
    <row r="200" spans="1:6" ht="12.75">
      <c r="A200" s="36"/>
      <c r="B200" s="36"/>
      <c r="C200" s="36"/>
      <c r="D200" s="36"/>
      <c r="E200" s="37"/>
      <c r="F200" s="37"/>
    </row>
    <row r="201" spans="1:6" ht="12.75">
      <c r="A201" s="36"/>
      <c r="B201" s="36"/>
      <c r="C201" s="36"/>
      <c r="D201" s="36"/>
      <c r="E201" s="37"/>
      <c r="F201" s="37"/>
    </row>
    <row r="202" spans="1:6" ht="12.75">
      <c r="A202" s="36"/>
      <c r="B202" s="36"/>
      <c r="C202" s="36"/>
      <c r="D202" s="36"/>
      <c r="E202" s="37"/>
      <c r="F202" s="37"/>
    </row>
    <row r="203" spans="1:6" ht="12.75">
      <c r="A203" s="36"/>
      <c r="B203" s="36"/>
      <c r="C203" s="36"/>
      <c r="D203" s="36"/>
      <c r="E203" s="37"/>
      <c r="F203" s="37"/>
    </row>
    <row r="204" spans="1:6" ht="12.75">
      <c r="A204" s="36"/>
      <c r="B204" s="36"/>
      <c r="C204" s="36"/>
      <c r="D204" s="36"/>
      <c r="E204" s="37"/>
      <c r="F204" s="37"/>
    </row>
    <row r="205" spans="1:6" ht="12.75">
      <c r="A205" s="36"/>
      <c r="B205" s="36"/>
      <c r="C205" s="36"/>
      <c r="D205" s="36"/>
      <c r="E205" s="37"/>
      <c r="F205" s="37"/>
    </row>
    <row r="206" spans="1:6" ht="12.75">
      <c r="A206" s="36"/>
      <c r="B206" s="36"/>
      <c r="C206" s="36"/>
      <c r="D206" s="36"/>
      <c r="E206" s="37"/>
      <c r="F206" s="37"/>
    </row>
    <row r="207" spans="1:6" ht="12.75">
      <c r="A207" s="36"/>
      <c r="B207" s="36"/>
      <c r="C207" s="36"/>
      <c r="D207" s="36"/>
      <c r="E207" s="37"/>
      <c r="F207" s="37"/>
    </row>
    <row r="208" spans="1:6" ht="12.75">
      <c r="A208" s="36"/>
      <c r="B208" s="36"/>
      <c r="C208" s="36"/>
      <c r="D208" s="36"/>
      <c r="E208" s="37"/>
      <c r="F208" s="37"/>
    </row>
    <row r="209" spans="1:6" ht="12.75">
      <c r="A209" s="36"/>
      <c r="B209" s="36"/>
      <c r="C209" s="36"/>
      <c r="D209" s="36"/>
      <c r="E209" s="37"/>
      <c r="F209" s="37"/>
    </row>
    <row r="210" spans="1:6" ht="12.75">
      <c r="A210" s="36"/>
      <c r="B210" s="36"/>
      <c r="C210" s="36"/>
      <c r="D210" s="36"/>
      <c r="E210" s="37"/>
      <c r="F210" s="37"/>
    </row>
    <row r="211" spans="1:6" ht="12.75">
      <c r="A211" s="36"/>
      <c r="B211" s="36"/>
      <c r="C211" s="36"/>
      <c r="D211" s="36"/>
      <c r="E211" s="37"/>
      <c r="F211" s="37"/>
    </row>
    <row r="212" spans="1:6" ht="12.75">
      <c r="A212" s="36"/>
      <c r="B212" s="36"/>
      <c r="C212" s="36"/>
      <c r="D212" s="36"/>
      <c r="E212" s="37"/>
      <c r="F212" s="37"/>
    </row>
    <row r="213" spans="1:6" ht="12.75">
      <c r="A213" s="36"/>
      <c r="B213" s="36"/>
      <c r="C213" s="36"/>
      <c r="D213" s="36"/>
      <c r="E213" s="37"/>
      <c r="F213" s="37"/>
    </row>
    <row r="214" spans="1:6" ht="12.75">
      <c r="A214" s="36"/>
      <c r="B214" s="36"/>
      <c r="C214" s="36"/>
      <c r="D214" s="36"/>
      <c r="E214" s="37"/>
      <c r="F214" s="37"/>
    </row>
    <row r="215" spans="1:6" ht="12.75">
      <c r="A215" s="36"/>
      <c r="B215" s="36"/>
      <c r="C215" s="36"/>
      <c r="D215" s="36"/>
      <c r="E215" s="37"/>
      <c r="F215" s="37"/>
    </row>
    <row r="216" spans="1:6" ht="12.75">
      <c r="A216" s="36"/>
      <c r="B216" s="36"/>
      <c r="C216" s="36"/>
      <c r="D216" s="36"/>
      <c r="E216" s="37"/>
      <c r="F216" s="37"/>
    </row>
    <row r="217" spans="1:6" ht="12.75">
      <c r="A217" s="36"/>
      <c r="B217" s="36"/>
      <c r="C217" s="36"/>
      <c r="D217" s="36"/>
      <c r="E217" s="37"/>
      <c r="F217" s="37"/>
    </row>
    <row r="218" spans="1:6" ht="12.75">
      <c r="A218" s="36"/>
      <c r="B218" s="36"/>
      <c r="C218" s="36"/>
      <c r="D218" s="36"/>
      <c r="E218" s="37"/>
      <c r="F218" s="37"/>
    </row>
    <row r="219" spans="1:6" ht="12.75">
      <c r="A219" s="36"/>
      <c r="B219" s="36"/>
      <c r="C219" s="36"/>
      <c r="D219" s="36"/>
      <c r="E219" s="37"/>
      <c r="F219" s="37"/>
    </row>
    <row r="220" spans="1:6" ht="12.75">
      <c r="A220" s="36"/>
      <c r="B220" s="36"/>
      <c r="C220" s="36"/>
      <c r="D220" s="36"/>
      <c r="E220" s="37"/>
      <c r="F220" s="37"/>
    </row>
    <row r="221" spans="1:6" ht="12.75">
      <c r="A221" s="36"/>
      <c r="B221" s="36"/>
      <c r="C221" s="36"/>
      <c r="D221" s="36"/>
      <c r="E221" s="37"/>
      <c r="F221" s="37"/>
    </row>
    <row r="222" spans="1:6" ht="12.75">
      <c r="A222" s="36"/>
      <c r="B222" s="36"/>
      <c r="C222" s="36"/>
      <c r="D222" s="36"/>
      <c r="E222" s="37"/>
      <c r="F222" s="37"/>
    </row>
    <row r="223" spans="1:6" ht="12.75">
      <c r="A223" s="36"/>
      <c r="B223" s="36"/>
      <c r="C223" s="36"/>
      <c r="D223" s="36"/>
      <c r="E223" s="37"/>
      <c r="F223" s="37"/>
    </row>
    <row r="224" spans="1:6" ht="12.75">
      <c r="A224" s="36"/>
      <c r="B224" s="36"/>
      <c r="C224" s="36"/>
      <c r="D224" s="36"/>
      <c r="E224" s="37"/>
      <c r="F224" s="37"/>
    </row>
    <row r="225" spans="1:6" ht="12.75">
      <c r="A225" s="36"/>
      <c r="B225" s="36"/>
      <c r="C225" s="36"/>
      <c r="D225" s="36"/>
      <c r="E225" s="37"/>
      <c r="F225" s="37"/>
    </row>
    <row r="226" spans="1:6" ht="12.75">
      <c r="A226" s="36"/>
      <c r="B226" s="36"/>
      <c r="C226" s="36"/>
      <c r="D226" s="36"/>
      <c r="E226" s="37"/>
      <c r="F226" s="37"/>
    </row>
    <row r="227" spans="1:6" ht="12.75">
      <c r="A227" s="36"/>
      <c r="B227" s="36"/>
      <c r="C227" s="36"/>
      <c r="D227" s="36"/>
      <c r="E227" s="37"/>
      <c r="F227" s="37"/>
    </row>
    <row r="228" spans="1:6" ht="12.75">
      <c r="A228" s="36"/>
      <c r="B228" s="36"/>
      <c r="C228" s="36"/>
      <c r="D228" s="36"/>
      <c r="E228" s="37"/>
      <c r="F228" s="37"/>
    </row>
    <row r="229" spans="1:6" ht="12.75">
      <c r="A229" s="36"/>
      <c r="B229" s="36"/>
      <c r="C229" s="36"/>
      <c r="D229" s="36"/>
      <c r="E229" s="37"/>
      <c r="F229" s="37"/>
    </row>
    <row r="230" spans="1:6" ht="12.75">
      <c r="A230" s="36"/>
      <c r="B230" s="36"/>
      <c r="C230" s="36"/>
      <c r="D230" s="36"/>
      <c r="E230" s="37"/>
      <c r="F230" s="37"/>
    </row>
    <row r="231" spans="1:6" ht="12.75">
      <c r="A231" s="36"/>
      <c r="B231" s="36"/>
      <c r="C231" s="36"/>
      <c r="D231" s="36"/>
      <c r="E231" s="37"/>
      <c r="F231" s="37"/>
    </row>
    <row r="232" spans="1:6" ht="12.75">
      <c r="A232" s="36"/>
      <c r="B232" s="36"/>
      <c r="C232" s="36"/>
      <c r="D232" s="36"/>
      <c r="E232" s="37"/>
      <c r="F232" s="37"/>
    </row>
    <row r="233" spans="1:6" ht="12.75">
      <c r="A233" s="36"/>
      <c r="B233" s="36"/>
      <c r="C233" s="36"/>
      <c r="D233" s="36"/>
      <c r="E233" s="37"/>
      <c r="F233" s="37"/>
    </row>
    <row r="234" spans="1:6" ht="12.75">
      <c r="A234" s="36"/>
      <c r="B234" s="36"/>
      <c r="C234" s="36"/>
      <c r="D234" s="36"/>
      <c r="E234" s="37"/>
      <c r="F234" s="37"/>
    </row>
    <row r="235" spans="1:6" ht="12.75">
      <c r="A235" s="36"/>
      <c r="B235" s="36"/>
      <c r="C235" s="36"/>
      <c r="D235" s="36"/>
      <c r="E235" s="37"/>
      <c r="F235" s="37"/>
    </row>
    <row r="236" spans="1:6" ht="12.75">
      <c r="A236" s="36"/>
      <c r="B236" s="36"/>
      <c r="C236" s="36"/>
      <c r="D236" s="36"/>
      <c r="E236" s="37"/>
      <c r="F236" s="37"/>
    </row>
    <row r="237" spans="1:6" ht="12.75">
      <c r="A237" s="36"/>
      <c r="B237" s="36"/>
      <c r="C237" s="36"/>
      <c r="D237" s="36"/>
      <c r="E237" s="37"/>
      <c r="F237" s="37"/>
    </row>
    <row r="238" spans="1:6" ht="12.75">
      <c r="A238" s="36"/>
      <c r="B238" s="36"/>
      <c r="C238" s="36"/>
      <c r="D238" s="36"/>
      <c r="E238" s="37"/>
      <c r="F238" s="37"/>
    </row>
    <row r="239" spans="1:6" ht="12.75">
      <c r="A239" s="36"/>
      <c r="B239" s="36"/>
      <c r="C239" s="36"/>
      <c r="D239" s="36"/>
      <c r="E239" s="37"/>
      <c r="F239" s="37"/>
    </row>
    <row r="240" spans="1:6" ht="12.75">
      <c r="A240" s="36"/>
      <c r="B240" s="36"/>
      <c r="C240" s="36"/>
      <c r="D240" s="36"/>
      <c r="E240" s="37"/>
      <c r="F240" s="37"/>
    </row>
    <row r="241" spans="1:6" ht="12.75">
      <c r="A241" s="36"/>
      <c r="B241" s="36"/>
      <c r="C241" s="36"/>
      <c r="D241" s="36"/>
      <c r="E241" s="37"/>
      <c r="F241" s="37"/>
    </row>
    <row r="242" spans="1:6" ht="12.75">
      <c r="A242" s="36"/>
      <c r="B242" s="36"/>
      <c r="C242" s="36"/>
      <c r="D242" s="36"/>
      <c r="E242" s="37"/>
      <c r="F242" s="37"/>
    </row>
    <row r="243" spans="1:6" ht="12.75">
      <c r="A243" s="36"/>
      <c r="B243" s="36"/>
      <c r="C243" s="36"/>
      <c r="D243" s="36"/>
      <c r="E243" s="37"/>
      <c r="F243" s="37"/>
    </row>
    <row r="244" spans="1:6" ht="12.75">
      <c r="A244" s="36"/>
      <c r="B244" s="36"/>
      <c r="C244" s="36"/>
      <c r="D244" s="36"/>
      <c r="E244" s="37"/>
      <c r="F244" s="37"/>
    </row>
    <row r="245" spans="1:6" ht="12.75">
      <c r="A245" s="36"/>
      <c r="B245" s="36"/>
      <c r="C245" s="36"/>
      <c r="D245" s="36"/>
      <c r="E245" s="37"/>
      <c r="F245" s="37"/>
    </row>
    <row r="246" spans="1:6" ht="12.75">
      <c r="A246" s="36"/>
      <c r="B246" s="36"/>
      <c r="C246" s="36"/>
      <c r="D246" s="36"/>
      <c r="E246" s="37"/>
      <c r="F246" s="37"/>
    </row>
    <row r="247" spans="1:6" ht="12.75">
      <c r="A247" s="36"/>
      <c r="B247" s="36"/>
      <c r="C247" s="36"/>
      <c r="D247" s="36"/>
      <c r="E247" s="37"/>
      <c r="F247" s="37"/>
    </row>
    <row r="248" spans="1:6" ht="12.75">
      <c r="A248" s="36"/>
      <c r="B248" s="36"/>
      <c r="C248" s="36"/>
      <c r="D248" s="36"/>
      <c r="E248" s="37"/>
      <c r="F248" s="37"/>
    </row>
    <row r="249" spans="1:6" ht="12.75">
      <c r="A249" s="36"/>
      <c r="B249" s="36"/>
      <c r="C249" s="36"/>
      <c r="D249" s="36"/>
      <c r="E249" s="37"/>
      <c r="F249" s="37"/>
    </row>
    <row r="250" spans="1:6" ht="12.75">
      <c r="A250" s="36"/>
      <c r="B250" s="36"/>
      <c r="C250" s="36"/>
      <c r="D250" s="36"/>
      <c r="E250" s="37"/>
      <c r="F250" s="37"/>
    </row>
    <row r="251" spans="1:6" ht="12.75">
      <c r="A251" s="36"/>
      <c r="B251" s="36"/>
      <c r="C251" s="36"/>
      <c r="D251" s="36"/>
      <c r="E251" s="37"/>
      <c r="F251" s="37"/>
    </row>
    <row r="252" spans="1:6" ht="12.75">
      <c r="A252" s="36"/>
      <c r="B252" s="36"/>
      <c r="C252" s="36"/>
      <c r="D252" s="36"/>
      <c r="E252" s="37"/>
      <c r="F252" s="37"/>
    </row>
    <row r="253" spans="1:6" ht="12.75">
      <c r="A253" s="36"/>
      <c r="B253" s="36"/>
      <c r="C253" s="36"/>
      <c r="D253" s="36"/>
      <c r="E253" s="37"/>
      <c r="F253" s="37"/>
    </row>
    <row r="254" spans="1:6" ht="12.75">
      <c r="A254" s="36"/>
      <c r="B254" s="36"/>
      <c r="C254" s="36"/>
      <c r="D254" s="36"/>
      <c r="E254" s="37"/>
      <c r="F254" s="37"/>
    </row>
    <row r="255" spans="1:6" ht="12.75">
      <c r="A255" s="36"/>
      <c r="B255" s="36"/>
      <c r="C255" s="36"/>
      <c r="D255" s="36"/>
      <c r="E255" s="37"/>
      <c r="F255" s="37"/>
    </row>
    <row r="256" spans="1:6" ht="12.75">
      <c r="A256" s="36"/>
      <c r="B256" s="36"/>
      <c r="C256" s="36"/>
      <c r="D256" s="36"/>
      <c r="E256" s="37"/>
      <c r="F256" s="37"/>
    </row>
    <row r="257" spans="1:6" ht="12.75">
      <c r="A257" s="36"/>
      <c r="B257" s="36"/>
      <c r="C257" s="36"/>
      <c r="D257" s="36"/>
      <c r="E257" s="37"/>
      <c r="F257" s="37"/>
    </row>
    <row r="258" spans="1:6" ht="12.75">
      <c r="A258" s="36"/>
      <c r="B258" s="36"/>
      <c r="C258" s="36"/>
      <c r="D258" s="36"/>
      <c r="E258" s="37"/>
      <c r="F258" s="37"/>
    </row>
    <row r="259" spans="1:6" ht="12.75">
      <c r="A259" s="36"/>
      <c r="B259" s="36"/>
      <c r="C259" s="36"/>
      <c r="D259" s="36"/>
      <c r="E259" s="37"/>
      <c r="F259" s="37"/>
    </row>
    <row r="260" spans="1:6" ht="12.75">
      <c r="A260" s="36"/>
      <c r="B260" s="36"/>
      <c r="C260" s="36"/>
      <c r="D260" s="36"/>
      <c r="E260" s="37"/>
      <c r="F260" s="37"/>
    </row>
    <row r="261" spans="1:6" ht="12.75">
      <c r="A261" s="36"/>
      <c r="B261" s="36"/>
      <c r="C261" s="36"/>
      <c r="D261" s="36"/>
      <c r="E261" s="37"/>
      <c r="F261" s="37"/>
    </row>
    <row r="262" spans="1:6" ht="12.75">
      <c r="A262" s="36"/>
      <c r="B262" s="36"/>
      <c r="C262" s="36"/>
      <c r="D262" s="36"/>
      <c r="E262" s="37"/>
      <c r="F262" s="37"/>
    </row>
    <row r="263" spans="1:6" ht="12.75">
      <c r="A263" s="36"/>
      <c r="B263" s="36"/>
      <c r="C263" s="36"/>
      <c r="D263" s="36"/>
      <c r="E263" s="37"/>
      <c r="F263" s="37"/>
    </row>
    <row r="264" spans="1:6" ht="12.75">
      <c r="A264" s="36"/>
      <c r="B264" s="36"/>
      <c r="C264" s="36"/>
      <c r="D264" s="36"/>
      <c r="E264" s="37"/>
      <c r="F264" s="37"/>
    </row>
    <row r="265" spans="1:6" ht="12.75">
      <c r="A265" s="36"/>
      <c r="B265" s="36"/>
      <c r="C265" s="36"/>
      <c r="D265" s="36"/>
      <c r="E265" s="37"/>
      <c r="F265" s="37"/>
    </row>
    <row r="266" spans="1:6" ht="12.75">
      <c r="A266" s="36"/>
      <c r="B266" s="36"/>
      <c r="C266" s="36"/>
      <c r="D266" s="36"/>
      <c r="E266" s="37"/>
      <c r="F266" s="37"/>
    </row>
    <row r="267" spans="1:6" ht="12.75">
      <c r="A267" s="36"/>
      <c r="B267" s="36"/>
      <c r="C267" s="36"/>
      <c r="D267" s="36"/>
      <c r="E267" s="37"/>
      <c r="F267" s="37"/>
    </row>
    <row r="268" spans="1:6" ht="12.75">
      <c r="A268" s="36"/>
      <c r="B268" s="36"/>
      <c r="C268" s="36"/>
      <c r="D268" s="36"/>
      <c r="E268" s="37"/>
      <c r="F268" s="37"/>
    </row>
    <row r="269" spans="1:6" ht="12.75">
      <c r="A269" s="36"/>
      <c r="B269" s="36"/>
      <c r="C269" s="36"/>
      <c r="D269" s="36"/>
      <c r="E269" s="37"/>
      <c r="F269" s="37"/>
    </row>
    <row r="270" spans="1:6" ht="12.75">
      <c r="A270" s="36"/>
      <c r="B270" s="36"/>
      <c r="C270" s="36"/>
      <c r="D270" s="36"/>
      <c r="E270" s="37"/>
      <c r="F270" s="37"/>
    </row>
    <row r="271" spans="1:6" ht="12.75">
      <c r="A271" s="36"/>
      <c r="B271" s="36"/>
      <c r="C271" s="36"/>
      <c r="D271" s="36"/>
      <c r="E271" s="37"/>
      <c r="F271" s="37"/>
    </row>
    <row r="272" spans="1:6" ht="12.75">
      <c r="A272" s="36"/>
      <c r="B272" s="36"/>
      <c r="C272" s="36"/>
      <c r="D272" s="36"/>
      <c r="E272" s="37"/>
      <c r="F272" s="37"/>
    </row>
    <row r="273" spans="1:6" ht="12.75">
      <c r="A273" s="36"/>
      <c r="B273" s="36"/>
      <c r="C273" s="36"/>
      <c r="D273" s="36"/>
      <c r="E273" s="37"/>
      <c r="F273" s="37"/>
    </row>
    <row r="274" spans="1:6" ht="12.75">
      <c r="A274" s="36"/>
      <c r="B274" s="36"/>
      <c r="C274" s="36"/>
      <c r="D274" s="36"/>
      <c r="E274" s="37"/>
      <c r="F274" s="37"/>
    </row>
    <row r="275" spans="1:6" ht="12.75">
      <c r="A275" s="36"/>
      <c r="B275" s="36"/>
      <c r="C275" s="36"/>
      <c r="D275" s="36"/>
      <c r="E275" s="37"/>
      <c r="F275" s="37"/>
    </row>
    <row r="276" spans="1:6" ht="12.75">
      <c r="A276" s="36"/>
      <c r="B276" s="36"/>
      <c r="C276" s="36"/>
      <c r="D276" s="36"/>
      <c r="E276" s="37"/>
      <c r="F276" s="37"/>
    </row>
    <row r="277" spans="1:6" ht="12.75">
      <c r="A277" s="36"/>
      <c r="B277" s="36"/>
      <c r="C277" s="36"/>
      <c r="D277" s="36"/>
      <c r="E277" s="37"/>
      <c r="F277" s="37"/>
    </row>
    <row r="278" spans="1:6" ht="12.75">
      <c r="A278" s="36"/>
      <c r="B278" s="36"/>
      <c r="C278" s="36"/>
      <c r="D278" s="36"/>
      <c r="E278" s="37"/>
      <c r="F278" s="37"/>
    </row>
    <row r="279" spans="1:6" ht="12.75">
      <c r="A279" s="36"/>
      <c r="B279" s="36"/>
      <c r="C279" s="36"/>
      <c r="D279" s="36"/>
      <c r="E279" s="37"/>
      <c r="F279" s="37"/>
    </row>
    <row r="280" spans="1:6" ht="12.75">
      <c r="A280" s="36"/>
      <c r="B280" s="36"/>
      <c r="C280" s="36"/>
      <c r="D280" s="36"/>
      <c r="E280" s="37"/>
      <c r="F280" s="37"/>
    </row>
    <row r="281" spans="1:6" ht="12.75">
      <c r="A281" s="36"/>
      <c r="B281" s="36"/>
      <c r="C281" s="36"/>
      <c r="D281" s="36"/>
      <c r="E281" s="37"/>
      <c r="F281" s="37"/>
    </row>
    <row r="282" spans="1:6" ht="12.75">
      <c r="A282" s="36"/>
      <c r="B282" s="36"/>
      <c r="C282" s="36"/>
      <c r="D282" s="36"/>
      <c r="E282" s="37"/>
      <c r="F282" s="37"/>
    </row>
    <row r="283" spans="1:6" ht="12.75">
      <c r="A283" s="36"/>
      <c r="B283" s="36"/>
      <c r="C283" s="36"/>
      <c r="D283" s="36"/>
      <c r="E283" s="37"/>
      <c r="F283" s="37"/>
    </row>
    <row r="284" spans="1:6" ht="12.75">
      <c r="A284" s="36"/>
      <c r="B284" s="36"/>
      <c r="C284" s="36"/>
      <c r="D284" s="36"/>
      <c r="E284" s="37"/>
      <c r="F284" s="37"/>
    </row>
    <row r="285" spans="1:6" ht="12.75">
      <c r="A285" s="36"/>
      <c r="B285" s="36"/>
      <c r="C285" s="36"/>
      <c r="D285" s="36"/>
      <c r="E285" s="37"/>
      <c r="F285" s="37"/>
    </row>
    <row r="286" spans="1:6" ht="12.75">
      <c r="A286" s="36"/>
      <c r="B286" s="36"/>
      <c r="C286" s="36"/>
      <c r="D286" s="36"/>
      <c r="E286" s="37"/>
      <c r="F286" s="37"/>
    </row>
  </sheetData>
  <mergeCells count="1">
    <mergeCell ref="A3:E3"/>
  </mergeCells>
  <printOptions/>
  <pageMargins left="0.75" right="0.75" top="1" bottom="1" header="0.5" footer="0.5"/>
  <pageSetup horizontalDpi="200" verticalDpi="200" orientation="portrait" scale="85" r:id="rId1"/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12" sqref="B12:D13"/>
    </sheetView>
  </sheetViews>
  <sheetFormatPr defaultColWidth="9.140625" defaultRowHeight="12.75"/>
  <cols>
    <col min="2" max="2" width="13.00390625" style="0" customWidth="1"/>
    <col min="3" max="3" width="12.8515625" style="0" customWidth="1"/>
    <col min="4" max="4" width="15.8515625" style="0" customWidth="1"/>
  </cols>
  <sheetData>
    <row r="1" spans="1:4" ht="12.75">
      <c r="A1" s="35" t="s">
        <v>136</v>
      </c>
      <c r="B1" s="35" t="s">
        <v>1</v>
      </c>
      <c r="C1" s="35" t="s">
        <v>98</v>
      </c>
      <c r="D1" s="35" t="s">
        <v>103</v>
      </c>
    </row>
    <row r="2" spans="1:4" ht="12.75">
      <c r="A2" s="17" t="s">
        <v>104</v>
      </c>
      <c r="B2" s="58">
        <v>11937</v>
      </c>
      <c r="C2" s="58">
        <v>22286</v>
      </c>
      <c r="D2" s="58">
        <f>+B2-C2</f>
        <v>-10349</v>
      </c>
    </row>
    <row r="3" spans="1:4" ht="12.75">
      <c r="A3" s="17" t="s">
        <v>105</v>
      </c>
      <c r="B3" s="58">
        <v>14233</v>
      </c>
      <c r="C3" s="58">
        <v>28754</v>
      </c>
      <c r="D3" s="58">
        <f aca="true" t="shared" si="0" ref="D3:D14">+B3-C3</f>
        <v>-14521</v>
      </c>
    </row>
    <row r="4" spans="1:4" ht="12.75">
      <c r="A4" s="17" t="s">
        <v>106</v>
      </c>
      <c r="B4" s="58">
        <v>12200</v>
      </c>
      <c r="C4" s="58">
        <v>21737</v>
      </c>
      <c r="D4" s="58">
        <f t="shared" si="0"/>
        <v>-9537</v>
      </c>
    </row>
    <row r="5" spans="1:4" ht="12.75">
      <c r="A5" s="17" t="s">
        <v>107</v>
      </c>
      <c r="B5" s="58">
        <v>22520</v>
      </c>
      <c r="C5" s="58">
        <v>23492</v>
      </c>
      <c r="D5" s="58">
        <f t="shared" si="0"/>
        <v>-972</v>
      </c>
    </row>
    <row r="6" spans="1:4" ht="12.75">
      <c r="A6" s="17" t="s">
        <v>108</v>
      </c>
      <c r="B6" s="55">
        <v>20855</v>
      </c>
      <c r="C6" s="55">
        <v>19727</v>
      </c>
      <c r="D6" s="55">
        <f t="shared" si="0"/>
        <v>1128</v>
      </c>
    </row>
    <row r="7" spans="1:4" ht="12.75">
      <c r="A7" s="17" t="s">
        <v>109</v>
      </c>
      <c r="B7" s="55">
        <v>37761</v>
      </c>
      <c r="C7" s="55">
        <v>23473</v>
      </c>
      <c r="D7" s="55">
        <f t="shared" si="0"/>
        <v>14288</v>
      </c>
    </row>
    <row r="8" spans="1:4" ht="12.75">
      <c r="A8" s="17" t="s">
        <v>110</v>
      </c>
      <c r="B8" s="55">
        <v>40447</v>
      </c>
      <c r="C8" s="55">
        <v>20150</v>
      </c>
      <c r="D8" s="55">
        <f t="shared" si="0"/>
        <v>20297</v>
      </c>
    </row>
    <row r="9" spans="1:4" ht="12.75">
      <c r="A9" s="17" t="s">
        <v>111</v>
      </c>
      <c r="B9" s="58">
        <v>8038</v>
      </c>
      <c r="C9" s="58">
        <v>18791</v>
      </c>
      <c r="D9" s="58">
        <f t="shared" si="0"/>
        <v>-10753</v>
      </c>
    </row>
    <row r="10" spans="1:4" ht="12.75">
      <c r="A10" s="17" t="s">
        <v>112</v>
      </c>
      <c r="B10" s="58">
        <v>28913</v>
      </c>
      <c r="C10" s="58">
        <v>43686</v>
      </c>
      <c r="D10" s="58">
        <f t="shared" si="0"/>
        <v>-14773</v>
      </c>
    </row>
    <row r="11" spans="1:4" ht="12.75">
      <c r="A11" s="17" t="s">
        <v>113</v>
      </c>
      <c r="B11" s="55">
        <v>60647</v>
      </c>
      <c r="C11" s="55">
        <v>35626</v>
      </c>
      <c r="D11" s="55">
        <f t="shared" si="0"/>
        <v>25021</v>
      </c>
    </row>
    <row r="12" spans="1:4" ht="12.75">
      <c r="A12" s="17" t="s">
        <v>114</v>
      </c>
      <c r="B12" s="55">
        <v>34055</v>
      </c>
      <c r="C12" s="55">
        <v>33438</v>
      </c>
      <c r="D12" s="55">
        <f t="shared" si="0"/>
        <v>617</v>
      </c>
    </row>
    <row r="13" spans="1:4" ht="12.75">
      <c r="A13" s="17" t="s">
        <v>115</v>
      </c>
      <c r="B13" s="59">
        <v>8198</v>
      </c>
      <c r="C13" s="59">
        <v>22611</v>
      </c>
      <c r="D13" s="58">
        <f t="shared" si="0"/>
        <v>-14413</v>
      </c>
    </row>
    <row r="14" spans="1:4" ht="12.75">
      <c r="A14" s="17" t="s">
        <v>116</v>
      </c>
      <c r="B14" s="55">
        <f>SUM(B2:B13)</f>
        <v>299804</v>
      </c>
      <c r="C14" s="55">
        <f>SUM(C2:C13)</f>
        <v>313771</v>
      </c>
      <c r="D14" s="55">
        <f t="shared" si="0"/>
        <v>-13967</v>
      </c>
    </row>
    <row r="15" ht="12.75">
      <c r="D15" s="18"/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7:I40"/>
  <sheetViews>
    <sheetView view="pageBreakPreview" zoomScale="60" workbookViewId="0" topLeftCell="A1">
      <selection activeCell="N15" sqref="N15"/>
    </sheetView>
  </sheetViews>
  <sheetFormatPr defaultColWidth="9.140625" defaultRowHeight="12.75"/>
  <cols>
    <col min="1" max="1" width="19.00390625" style="14" customWidth="1"/>
    <col min="2" max="2" width="10.8515625" style="28" customWidth="1"/>
    <col min="3" max="3" width="14.00390625" style="14" customWidth="1"/>
    <col min="4" max="4" width="15.421875" style="16" customWidth="1"/>
    <col min="5" max="5" width="14.57421875" style="14" customWidth="1"/>
    <col min="6" max="6" width="16.8515625" style="14" customWidth="1"/>
    <col min="7" max="7" width="16.28125" style="14" customWidth="1"/>
    <col min="8" max="8" width="9.140625" style="14" customWidth="1"/>
    <col min="9" max="9" width="24.00390625" style="14" customWidth="1"/>
    <col min="10" max="10" width="19.00390625" style="14" customWidth="1"/>
    <col min="11" max="16384" width="9.140625" style="14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.75" thickBot="1"/>
    <row r="27" spans="2:7" ht="15.75">
      <c r="B27" s="14"/>
      <c r="D27" s="42"/>
      <c r="E27" s="43" t="s">
        <v>99</v>
      </c>
      <c r="F27" s="44" t="s">
        <v>98</v>
      </c>
      <c r="G27" s="45" t="s">
        <v>100</v>
      </c>
    </row>
    <row r="28" spans="2:9" ht="15.75">
      <c r="B28" s="14"/>
      <c r="D28" s="46">
        <v>38535</v>
      </c>
      <c r="E28" s="57">
        <v>11937</v>
      </c>
      <c r="F28" s="57">
        <v>22286</v>
      </c>
      <c r="G28" s="57">
        <f>+E28-F28</f>
        <v>-10349</v>
      </c>
      <c r="I28" s="16"/>
    </row>
    <row r="29" spans="2:9" ht="15.75">
      <c r="B29" s="14"/>
      <c r="D29" s="46">
        <v>38566</v>
      </c>
      <c r="E29" s="57">
        <v>14233</v>
      </c>
      <c r="F29" s="57">
        <v>28754</v>
      </c>
      <c r="G29" s="57">
        <f aca="true" t="shared" si="0" ref="G29:G39">+E29-F29</f>
        <v>-14521</v>
      </c>
      <c r="I29" s="16"/>
    </row>
    <row r="30" spans="2:9" ht="15.75">
      <c r="B30" s="14"/>
      <c r="D30" s="46">
        <v>38597</v>
      </c>
      <c r="E30" s="57">
        <v>12200</v>
      </c>
      <c r="F30" s="57">
        <v>21737</v>
      </c>
      <c r="G30" s="57">
        <f t="shared" si="0"/>
        <v>-9537</v>
      </c>
      <c r="I30" s="16"/>
    </row>
    <row r="31" spans="2:9" ht="15.75">
      <c r="B31" s="14"/>
      <c r="D31" s="46">
        <v>38627</v>
      </c>
      <c r="E31" s="57">
        <v>22520</v>
      </c>
      <c r="F31" s="57">
        <v>23492</v>
      </c>
      <c r="G31" s="57">
        <f t="shared" si="0"/>
        <v>-972</v>
      </c>
      <c r="I31" s="16"/>
    </row>
    <row r="32" spans="2:9" ht="15.75">
      <c r="B32" s="14"/>
      <c r="D32" s="46">
        <v>38658</v>
      </c>
      <c r="E32" s="56">
        <v>20855</v>
      </c>
      <c r="F32" s="56">
        <v>19727</v>
      </c>
      <c r="G32" s="56">
        <f t="shared" si="0"/>
        <v>1128</v>
      </c>
      <c r="I32" s="16"/>
    </row>
    <row r="33" spans="2:9" ht="15.75">
      <c r="B33" s="14"/>
      <c r="D33" s="46">
        <v>38688</v>
      </c>
      <c r="E33" s="56">
        <v>37761</v>
      </c>
      <c r="F33" s="56">
        <v>23473</v>
      </c>
      <c r="G33" s="56">
        <f t="shared" si="0"/>
        <v>14288</v>
      </c>
      <c r="I33" s="16"/>
    </row>
    <row r="34" spans="2:9" ht="15.75">
      <c r="B34" s="14"/>
      <c r="D34" s="46">
        <v>38723</v>
      </c>
      <c r="E34" s="56">
        <v>40447</v>
      </c>
      <c r="F34" s="56">
        <v>20150</v>
      </c>
      <c r="G34" s="56">
        <f t="shared" si="0"/>
        <v>20297</v>
      </c>
      <c r="I34" s="16"/>
    </row>
    <row r="35" spans="2:9" ht="15.75">
      <c r="B35" s="14"/>
      <c r="D35" s="46">
        <v>38751</v>
      </c>
      <c r="E35" s="57">
        <v>8038</v>
      </c>
      <c r="F35" s="57">
        <v>18791</v>
      </c>
      <c r="G35" s="57">
        <f t="shared" si="0"/>
        <v>-10753</v>
      </c>
      <c r="I35" s="16"/>
    </row>
    <row r="36" spans="2:9" ht="15.75">
      <c r="B36" s="14"/>
      <c r="D36" s="46">
        <v>38779</v>
      </c>
      <c r="E36" s="57">
        <v>28913</v>
      </c>
      <c r="F36" s="57">
        <v>43686</v>
      </c>
      <c r="G36" s="57">
        <f t="shared" si="0"/>
        <v>-14773</v>
      </c>
      <c r="I36" s="16"/>
    </row>
    <row r="37" spans="2:9" ht="15.75">
      <c r="B37" s="14"/>
      <c r="D37" s="46">
        <v>38810</v>
      </c>
      <c r="E37" s="56">
        <v>60647</v>
      </c>
      <c r="F37" s="56">
        <v>35626</v>
      </c>
      <c r="G37" s="56">
        <f t="shared" si="0"/>
        <v>25021</v>
      </c>
      <c r="I37" s="16"/>
    </row>
    <row r="38" spans="2:9" ht="15.75">
      <c r="B38" s="14"/>
      <c r="D38" s="46">
        <v>38840</v>
      </c>
      <c r="E38" s="56">
        <v>34055</v>
      </c>
      <c r="F38" s="56">
        <v>33438</v>
      </c>
      <c r="G38" s="56">
        <f t="shared" si="0"/>
        <v>617</v>
      </c>
      <c r="I38" s="16"/>
    </row>
    <row r="39" spans="2:9" ht="16.5" thickBot="1">
      <c r="B39" s="14"/>
      <c r="D39" s="51">
        <v>38871</v>
      </c>
      <c r="E39" s="57">
        <v>8198</v>
      </c>
      <c r="F39" s="57">
        <v>22611</v>
      </c>
      <c r="G39" s="57">
        <f t="shared" si="0"/>
        <v>-14413</v>
      </c>
      <c r="I39" s="16"/>
    </row>
    <row r="40" spans="2:9" ht="30.75" customHeight="1" thickBot="1" thickTop="1">
      <c r="B40" s="14"/>
      <c r="D40" s="50" t="s">
        <v>2</v>
      </c>
      <c r="E40" s="48">
        <f>SUM(E28:E39)</f>
        <v>299804</v>
      </c>
      <c r="F40" s="47">
        <f>SUM(F28:F39)</f>
        <v>313771</v>
      </c>
      <c r="G40" s="49">
        <f>SUM(G28:G39)</f>
        <v>-13967</v>
      </c>
      <c r="I40" s="16"/>
    </row>
  </sheetData>
  <printOptions/>
  <pageMargins left="0.75" right="0.75" top="0.5" bottom="0.5" header="0.5" footer="0.5"/>
  <pageSetup horizontalDpi="200" verticalDpi="2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Resource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Miller</dc:creator>
  <cp:keywords/>
  <dc:description/>
  <cp:lastModifiedBy>Executive Director</cp:lastModifiedBy>
  <cp:lastPrinted>2006-06-28T18:04:21Z</cp:lastPrinted>
  <dcterms:created xsi:type="dcterms:W3CDTF">2002-08-05T20:39:33Z</dcterms:created>
  <dcterms:modified xsi:type="dcterms:W3CDTF">2006-07-19T22:40:09Z</dcterms:modified>
  <cp:category/>
  <cp:version/>
  <cp:contentType/>
  <cp:contentStatus/>
</cp:coreProperties>
</file>