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722"/>
  <workbookPr autoCompressPictures="0"/>
  <bookViews>
    <workbookView xWindow="560" yWindow="0" windowWidth="13840" windowHeight="1564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jB8c23z79VhbDRm7tmcEiD7zEUHA=="/>
    </ext>
  </extLst>
</workbook>
</file>

<file path=xl/calcChain.xml><?xml version="1.0" encoding="utf-8"?>
<calcChain xmlns="http://schemas.openxmlformats.org/spreadsheetml/2006/main">
  <c r="C33" i="1" l="1"/>
  <c r="C28" i="1"/>
  <c r="B28" i="1"/>
  <c r="B33" i="1"/>
</calcChain>
</file>

<file path=xl/sharedStrings.xml><?xml version="1.0" encoding="utf-8"?>
<sst xmlns="http://schemas.openxmlformats.org/spreadsheetml/2006/main" count="32" uniqueCount="32">
  <si>
    <t>Misc</t>
  </si>
  <si>
    <t>Total:</t>
  </si>
  <si>
    <t>Water</t>
  </si>
  <si>
    <t>BUDGET TOTAL:</t>
  </si>
  <si>
    <t>Grants</t>
  </si>
  <si>
    <t>Individual Donations</t>
  </si>
  <si>
    <t>Contract Labor</t>
  </si>
  <si>
    <t>2023 Budget Proposal</t>
  </si>
  <si>
    <t>Marketing</t>
  </si>
  <si>
    <t>Bank Charges</t>
  </si>
  <si>
    <t>Diesel - Bus</t>
  </si>
  <si>
    <t>Fuel</t>
  </si>
  <si>
    <t>Laundry Expenses</t>
  </si>
  <si>
    <t>Legal (Background checks)</t>
  </si>
  <si>
    <t xml:space="preserve">Americorp </t>
  </si>
  <si>
    <t>Website Costs</t>
  </si>
  <si>
    <t>Hygiene Supplies</t>
  </si>
  <si>
    <t>Bus Maintenance and Supplies</t>
  </si>
  <si>
    <t>Warehouse and Storage Unit</t>
  </si>
  <si>
    <t xml:space="preserve">Printing </t>
  </si>
  <si>
    <t>Postage</t>
  </si>
  <si>
    <t xml:space="preserve">Laundry Trailer Maintenance </t>
  </si>
  <si>
    <t>Nonprofit Fees and Registration</t>
  </si>
  <si>
    <t xml:space="preserve">Volunteer Supplies </t>
  </si>
  <si>
    <t>Travel</t>
  </si>
  <si>
    <t>Payroll Taxes</t>
  </si>
  <si>
    <t>2023 Projected Income</t>
  </si>
  <si>
    <t>Insurance (including workers comp)</t>
  </si>
  <si>
    <t>2023 Proposal</t>
  </si>
  <si>
    <t>Wages (MMJ $45K, Kate $20/5hrs per month, $11.5K held)</t>
  </si>
  <si>
    <t>Office Supplies and Tech</t>
  </si>
  <si>
    <t>2022 Actual (rounded to nearest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</si>
</sst>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scheme val="minor"/>
    </font>
    <font>
      <b/>
      <sz val="14"/>
      <color rgb="FF000000"/>
      <name val="Gill Sans"/>
    </font>
    <font>
      <sz val="14"/>
      <color theme="1"/>
      <name val="Gill Sans"/>
    </font>
    <font>
      <sz val="14"/>
      <color rgb="FF000000"/>
      <name val="Gill Sans"/>
    </font>
    <font>
      <b/>
      <sz val="14"/>
      <color theme="1"/>
      <name val="Gill Sans"/>
    </font>
    <font>
      <sz val="8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44" fontId="3" fillId="0" borderId="0" xfId="0" applyNumberFormat="1" applyFont="1" applyAlignment="1">
      <alignment horizontal="left" vertical="center"/>
    </xf>
    <xf numFmtId="44" fontId="3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44" fontId="2" fillId="0" borderId="0" xfId="0" applyNumberFormat="1" applyFont="1" applyAlignme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44" fontId="3" fillId="0" borderId="3" xfId="0" applyNumberFormat="1" applyFont="1" applyBorder="1" applyAlignment="1">
      <alignment horizontal="left" vertical="center"/>
    </xf>
    <xf numFmtId="44" fontId="3" fillId="0" borderId="3" xfId="0" applyNumberFormat="1" applyFont="1" applyBorder="1" applyAlignment="1">
      <alignment horizontal="right" vertical="center"/>
    </xf>
    <xf numFmtId="44" fontId="2" fillId="0" borderId="3" xfId="0" applyNumberFormat="1" applyFont="1" applyBorder="1" applyAlignment="1">
      <alignment horizontal="center"/>
    </xf>
    <xf numFmtId="44" fontId="2" fillId="0" borderId="3" xfId="0" applyNumberFormat="1" applyFont="1" applyBorder="1" applyAlignment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/>
    <xf numFmtId="0" fontId="2" fillId="0" borderId="4" xfId="0" applyFont="1" applyBorder="1" applyAlignment="1">
      <alignment horizontal="left"/>
    </xf>
    <xf numFmtId="0" fontId="2" fillId="0" borderId="4" xfId="0" applyFont="1" applyBorder="1" applyAlignment="1"/>
    <xf numFmtId="0" fontId="1" fillId="2" borderId="6" xfId="0" applyFont="1" applyFill="1" applyBorder="1" applyAlignment="1">
      <alignment horizontal="left" vertical="center"/>
    </xf>
    <xf numFmtId="44" fontId="4" fillId="2" borderId="7" xfId="0" applyNumberFormat="1" applyFont="1" applyFill="1" applyBorder="1" applyAlignment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6" fontId="2" fillId="0" borderId="5" xfId="0" applyNumberFormat="1" applyFont="1" applyBorder="1" applyAlignment="1"/>
    <xf numFmtId="44" fontId="2" fillId="0" borderId="5" xfId="0" applyNumberFormat="1" applyFont="1" applyBorder="1" applyAlignment="1"/>
    <xf numFmtId="44" fontId="2" fillId="0" borderId="5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left" vertical="center"/>
    </xf>
    <xf numFmtId="44" fontId="4" fillId="3" borderId="3" xfId="0" applyNumberFormat="1" applyFont="1" applyFill="1" applyBorder="1" applyAlignment="1"/>
    <xf numFmtId="44" fontId="4" fillId="4" borderId="5" xfId="0" applyNumberFormat="1" applyFont="1" applyFill="1" applyBorder="1" applyAlignment="1"/>
    <xf numFmtId="6" fontId="4" fillId="4" borderId="8" xfId="0" applyNumberFormat="1" applyFont="1" applyFill="1" applyBorder="1" applyAlignment="1"/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alcChain" Target="calcChain.xml"/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tabSelected="1" workbookViewId="0">
      <selection activeCell="C3" sqref="C3"/>
    </sheetView>
  </sheetViews>
  <sheetFormatPr baseColWidth="10" defaultColWidth="14.5" defaultRowHeight="15" customHeight="1" x14ac:dyDescent="0"/>
  <cols>
    <col min="1" max="1" width="58.83203125" customWidth="1"/>
    <col min="2" max="2" width="26.1640625" customWidth="1"/>
    <col min="3" max="3" width="19.6640625" customWidth="1"/>
    <col min="4" max="4" width="31.1640625" customWidth="1"/>
    <col min="5" max="5" width="16.1640625" customWidth="1"/>
    <col min="6" max="22" width="8.83203125" customWidth="1"/>
    <col min="23" max="26" width="10" customWidth="1"/>
  </cols>
  <sheetData>
    <row r="1" spans="1:26" ht="16.5" customHeight="1">
      <c r="A1" s="34" t="s">
        <v>7</v>
      </c>
      <c r="B1" s="35"/>
      <c r="C1" s="36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31"/>
      <c r="B2" s="32" t="s">
        <v>28</v>
      </c>
      <c r="C2" s="33" t="s">
        <v>31</v>
      </c>
      <c r="D2" s="2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15" t="s">
        <v>8</v>
      </c>
      <c r="B3" s="11">
        <v>1000</v>
      </c>
      <c r="C3" s="25">
        <v>855</v>
      </c>
      <c r="D3" s="2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5" t="s">
        <v>9</v>
      </c>
      <c r="B4" s="11">
        <v>500</v>
      </c>
      <c r="C4" s="25">
        <v>445</v>
      </c>
      <c r="D4" s="2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>
      <c r="A5" s="15" t="s">
        <v>27</v>
      </c>
      <c r="B5" s="11">
        <v>6500</v>
      </c>
      <c r="C5" s="25">
        <v>4410</v>
      </c>
      <c r="D5" s="2"/>
      <c r="E5" s="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5" t="s">
        <v>6</v>
      </c>
      <c r="B6" s="11">
        <v>1000</v>
      </c>
      <c r="C6" s="25">
        <v>860</v>
      </c>
      <c r="D6" s="2"/>
      <c r="E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5" t="s">
        <v>10</v>
      </c>
      <c r="B7" s="11">
        <v>1000</v>
      </c>
      <c r="C7" s="25">
        <v>540</v>
      </c>
      <c r="D7" s="2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>
      <c r="A8" s="15" t="s">
        <v>11</v>
      </c>
      <c r="B8" s="11">
        <v>3500</v>
      </c>
      <c r="C8" s="25">
        <v>3000</v>
      </c>
      <c r="D8" s="2"/>
      <c r="E8" s="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5" t="s">
        <v>2</v>
      </c>
      <c r="B9" s="11">
        <v>1500</v>
      </c>
      <c r="C9" s="25">
        <v>815</v>
      </c>
      <c r="D9" s="2"/>
      <c r="E9" s="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A10" s="15" t="s">
        <v>12</v>
      </c>
      <c r="B10" s="11">
        <v>750</v>
      </c>
      <c r="C10" s="25">
        <v>365</v>
      </c>
      <c r="D10" s="2"/>
      <c r="E10" s="3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A11" s="15" t="s">
        <v>13</v>
      </c>
      <c r="B11" s="11">
        <v>500</v>
      </c>
      <c r="C11" s="25">
        <v>510</v>
      </c>
      <c r="D11" s="2"/>
      <c r="E11" s="3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5" t="s">
        <v>14</v>
      </c>
      <c r="B12" s="11">
        <v>15000</v>
      </c>
      <c r="C12" s="25">
        <v>6735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A13" s="15" t="s">
        <v>30</v>
      </c>
      <c r="B13" s="12">
        <v>5500</v>
      </c>
      <c r="C13" s="25">
        <v>7425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A14" s="15" t="s">
        <v>15</v>
      </c>
      <c r="B14" s="11">
        <v>100</v>
      </c>
      <c r="C14" s="26">
        <v>55</v>
      </c>
      <c r="D14" s="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"/>
      <c r="X14" s="1"/>
      <c r="Y14" s="1"/>
      <c r="Z14" s="1"/>
    </row>
    <row r="15" spans="1:26" ht="16.5" customHeight="1">
      <c r="A15" s="15" t="s">
        <v>16</v>
      </c>
      <c r="B15" s="11">
        <v>13000</v>
      </c>
      <c r="C15" s="26">
        <v>11000</v>
      </c>
      <c r="D15" s="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"/>
      <c r="X15" s="1"/>
      <c r="Y15" s="1"/>
      <c r="Z15" s="1"/>
    </row>
    <row r="16" spans="1:26" ht="16.5" customHeight="1">
      <c r="A16" s="15" t="s">
        <v>0</v>
      </c>
      <c r="B16" s="11">
        <v>3500</v>
      </c>
      <c r="C16" s="26">
        <v>1735</v>
      </c>
      <c r="D16" s="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"/>
      <c r="X16" s="1"/>
      <c r="Y16" s="1"/>
      <c r="Z16" s="1"/>
    </row>
    <row r="17" spans="1:26" ht="16.5" customHeight="1">
      <c r="A17" s="15" t="s">
        <v>17</v>
      </c>
      <c r="B17" s="11">
        <v>5000</v>
      </c>
      <c r="C17" s="26">
        <v>4910</v>
      </c>
      <c r="D17" s="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"/>
      <c r="X17" s="1"/>
      <c r="Y17" s="1"/>
      <c r="Z17" s="1"/>
    </row>
    <row r="18" spans="1:26" ht="16.5" customHeight="1">
      <c r="A18" s="17" t="s">
        <v>18</v>
      </c>
      <c r="B18" s="13">
        <v>6000</v>
      </c>
      <c r="C18" s="25">
        <v>5055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A19" s="15" t="s">
        <v>19</v>
      </c>
      <c r="B19" s="11">
        <v>300</v>
      </c>
      <c r="C19" s="25">
        <v>40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5" t="s">
        <v>20</v>
      </c>
      <c r="B20" s="11">
        <v>1000</v>
      </c>
      <c r="C20" s="25">
        <v>240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5" t="s">
        <v>21</v>
      </c>
      <c r="B21" s="11">
        <v>750</v>
      </c>
      <c r="C21" s="25">
        <v>565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5" t="s">
        <v>22</v>
      </c>
      <c r="B22" s="11">
        <v>450</v>
      </c>
      <c r="C22" s="25">
        <v>265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5" t="s">
        <v>23</v>
      </c>
      <c r="B23" s="11">
        <v>500</v>
      </c>
      <c r="C23" s="25">
        <v>280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5" t="s">
        <v>24</v>
      </c>
      <c r="B24" s="11">
        <v>1750</v>
      </c>
      <c r="C24" s="25">
        <v>600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5" t="s">
        <v>25</v>
      </c>
      <c r="B25" s="11">
        <v>5000</v>
      </c>
      <c r="C25" s="25">
        <v>3000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5" t="s">
        <v>29</v>
      </c>
      <c r="B26" s="11">
        <v>58000</v>
      </c>
      <c r="C26" s="25">
        <v>38365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22"/>
      <c r="B27" s="21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27" t="s">
        <v>3</v>
      </c>
      <c r="B28" s="28">
        <f>SUM(B3:B26)</f>
        <v>132100</v>
      </c>
      <c r="C28" s="29">
        <f>SUM(C3:C27)</f>
        <v>92070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37" t="s">
        <v>26</v>
      </c>
      <c r="B29" s="38"/>
      <c r="C29" s="3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5" t="s">
        <v>4</v>
      </c>
      <c r="B30" s="14">
        <v>75000</v>
      </c>
      <c r="C30" s="24">
        <v>43665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5" t="s">
        <v>5</v>
      </c>
      <c r="B31" s="14">
        <v>60000</v>
      </c>
      <c r="C31" s="24">
        <v>49200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8"/>
      <c r="B32" s="10"/>
      <c r="C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thickBot="1">
      <c r="A33" s="19" t="s">
        <v>1</v>
      </c>
      <c r="B33" s="20">
        <f>SUM(B30:B32)</f>
        <v>135000</v>
      </c>
      <c r="C33" s="30">
        <f>SUM(C30:C32)</f>
        <v>92865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6.5" customHeight="1">
      <c r="A34" s="7"/>
      <c r="B34" s="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8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8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8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8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8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8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8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8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8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8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8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8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8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8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8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8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8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8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8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8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8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8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8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8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8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8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8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8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8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8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8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8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8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8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8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8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8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8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8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8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8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8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8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8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8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8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8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8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8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8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8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8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8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8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8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8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8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8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8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8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8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8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8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8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8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8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8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8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8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8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8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8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8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8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8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8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8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8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8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8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8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8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8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8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8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8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8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8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8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8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8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8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8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8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8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8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8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8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8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8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8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8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8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8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8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8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8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8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8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8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8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8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8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8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8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8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8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8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8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8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8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8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8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8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8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8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8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8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8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8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8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8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8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8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8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8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8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8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8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8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8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8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8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8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8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8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8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8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8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8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8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8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8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8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8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8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8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8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8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8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8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8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8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8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8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8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8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8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8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8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8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8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8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8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8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8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8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8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8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8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8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8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8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8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8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8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8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8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8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8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8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8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8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8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8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8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8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8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8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8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8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8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8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8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8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8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8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8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8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8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8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8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8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8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8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8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8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8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8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8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8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8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8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8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8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8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8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8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8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8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8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8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8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8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8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8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8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8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8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8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8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8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8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8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8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8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8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8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8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8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8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8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8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8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8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8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8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8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8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8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8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8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8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8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8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8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8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8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8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8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8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8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8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8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8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8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8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8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8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8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8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8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8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8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8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8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8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8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8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8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8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8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8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8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8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8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8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8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8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8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8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8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8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8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8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8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8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8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8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8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8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8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8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8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8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8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8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8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8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8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8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8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8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8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8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8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8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8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8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8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8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8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8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8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8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8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8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8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8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8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8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8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8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8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8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8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8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8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8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8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8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8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8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8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8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8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8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8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8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8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8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8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8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8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8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8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8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8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8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8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8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8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8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8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8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8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8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8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8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8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8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8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8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8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8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8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8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8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8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8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8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8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8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8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8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8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8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8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8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8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8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8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8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8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8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8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8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8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8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8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8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8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8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8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8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8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8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8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8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8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8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8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8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8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8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8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8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8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8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8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8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8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8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8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8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8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8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8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8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8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8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8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8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8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8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8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8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8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8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8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8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8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8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8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8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8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8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8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8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8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8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8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8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8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8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8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8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8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8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8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8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8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8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8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8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8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8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8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8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8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8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8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8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8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8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8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8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8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8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8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8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8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8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8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8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8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8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8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8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8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8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8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8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8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8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8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8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8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8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8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8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8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8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8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8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8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8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8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8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8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8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8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8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8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8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8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8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8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8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8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8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8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8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8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8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8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8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8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8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8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8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8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8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8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8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8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8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8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8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8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8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8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8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8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8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8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8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8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8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8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8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8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8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8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8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8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8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8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8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8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8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8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8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8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8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8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8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8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8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8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8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8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8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8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8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8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8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8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8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8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8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8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8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8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8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8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8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8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8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8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8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8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8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8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8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8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8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8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8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8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8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8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8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8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8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8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8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8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8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8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8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8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8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8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8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8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8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8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8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8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8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8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8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8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8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8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8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8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8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8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8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8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8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8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8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8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8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8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8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8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8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8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8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8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8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8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8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8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8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8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8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8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8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8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8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8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8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8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8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8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8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8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8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8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8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8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8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8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8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8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8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8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8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8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8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8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8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8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8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8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8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8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8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8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8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8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8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8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8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8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8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8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8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8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8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8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8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8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8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8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8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8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8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8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8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8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8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8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8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8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8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8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8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8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8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8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8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8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8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8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8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8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8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8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8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8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8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8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8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8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8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8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8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8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8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8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8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8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8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8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8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8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8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8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8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8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8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8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8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8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8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8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8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8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8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8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8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8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8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8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8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8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8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8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8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8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8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8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8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8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8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8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8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8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8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8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8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8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8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8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8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8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8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8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8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8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8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8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8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8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8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8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8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8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8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8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8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8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8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8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8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8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8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8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8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8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8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8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8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8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8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8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8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8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8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8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8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8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8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8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8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8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8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8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8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8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8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8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8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8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8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8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8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8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8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8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8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8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8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8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8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8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8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8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8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8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8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8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8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8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8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8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8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8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8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8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8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8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8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8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8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8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8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8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8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8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8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8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8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8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8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8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8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8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8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8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8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8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8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8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8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8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>
      <c r="A988" s="1"/>
      <c r="B988" s="8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>
      <c r="A989" s="1"/>
      <c r="B989" s="8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>
      <c r="A990" s="1"/>
      <c r="B990" s="8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>
      <c r="A991" s="1"/>
      <c r="B991" s="8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>
      <c r="A992" s="1"/>
      <c r="B992" s="8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>
      <c r="A993" s="1"/>
      <c r="B993" s="8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>
      <c r="A994" s="1"/>
      <c r="B994" s="8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mergeCells count="2">
    <mergeCell ref="A1:C1"/>
    <mergeCell ref="A29:C29"/>
  </mergeCells>
  <phoneticPr fontId="5" type="noConversion"/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NeedLink Intern</dc:creator>
  <cp:lastModifiedBy>Meredith MacLeod</cp:lastModifiedBy>
  <dcterms:created xsi:type="dcterms:W3CDTF">2017-06-21T16:13:43Z</dcterms:created>
  <dcterms:modified xsi:type="dcterms:W3CDTF">2023-01-22T20:51:08Z</dcterms:modified>
</cp:coreProperties>
</file>