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b1s\OneDrive\Documents\"/>
    </mc:Choice>
  </mc:AlternateContent>
  <bookViews>
    <workbookView xWindow="-60" yWindow="-60" windowWidth="15480" windowHeight="11640" activeTab="1"/>
  </bookViews>
  <sheets>
    <sheet name="CES Revenue Budget" sheetId="2" r:id="rId1"/>
    <sheet name="CES Operating Budget" sheetId="1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D60" i="1"/>
  <c r="E8" i="1" l="1"/>
  <c r="E9" i="1"/>
  <c r="E12" i="1"/>
  <c r="E13" i="1"/>
  <c r="E14" i="1"/>
  <c r="E15" i="1"/>
  <c r="E17" i="1"/>
  <c r="E18" i="1"/>
  <c r="C20" i="1"/>
  <c r="D20" i="1"/>
  <c r="E21" i="1"/>
  <c r="E22" i="1"/>
  <c r="E24" i="1"/>
  <c r="E25" i="1"/>
  <c r="E26" i="1"/>
  <c r="E28" i="1"/>
  <c r="E29" i="1"/>
  <c r="E31" i="1"/>
  <c r="E32" i="1"/>
  <c r="E33" i="1"/>
  <c r="E34" i="1"/>
  <c r="E35" i="1"/>
  <c r="E36" i="1"/>
  <c r="E37" i="1"/>
  <c r="E38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B16" i="2"/>
  <c r="E20" i="1" l="1"/>
  <c r="E59" i="1"/>
  <c r="E60" i="1" l="1"/>
</calcChain>
</file>

<file path=xl/sharedStrings.xml><?xml version="1.0" encoding="utf-8"?>
<sst xmlns="http://schemas.openxmlformats.org/spreadsheetml/2006/main" count="75" uniqueCount="74">
  <si>
    <t>Revenue Stream</t>
  </si>
  <si>
    <t>CES Membership</t>
  </si>
  <si>
    <t>Board Contributions/Annual Campaign</t>
  </si>
  <si>
    <t>Corporate Contributions</t>
  </si>
  <si>
    <t>Foundations/Grants</t>
  </si>
  <si>
    <t>Training Centers</t>
  </si>
  <si>
    <t>YAB Summer Business Camp</t>
  </si>
  <si>
    <t>YAB Real Estate Company</t>
  </si>
  <si>
    <t>YAB Bargain Center</t>
  </si>
  <si>
    <t>YAB General Programs</t>
  </si>
  <si>
    <t xml:space="preserve">Total Revenue Budget </t>
  </si>
  <si>
    <t>f</t>
  </si>
  <si>
    <t>CES Operating Budget</t>
  </si>
  <si>
    <t>General</t>
  </si>
  <si>
    <t>Youth About</t>
  </si>
  <si>
    <t>Budgeted Item</t>
  </si>
  <si>
    <t>Administration</t>
  </si>
  <si>
    <t>Business Programs</t>
  </si>
  <si>
    <t>Total</t>
  </si>
  <si>
    <t>Executive Salary:</t>
  </si>
  <si>
    <t xml:space="preserve">   Management Salary</t>
  </si>
  <si>
    <t xml:space="preserve">   Market Director(s)</t>
  </si>
  <si>
    <t>Administrative Salary:</t>
  </si>
  <si>
    <t xml:space="preserve">   Office Staff </t>
  </si>
  <si>
    <t xml:space="preserve">   Training Center Staff</t>
  </si>
  <si>
    <t xml:space="preserve">   Staff (College Interns)</t>
  </si>
  <si>
    <t xml:space="preserve">   Staff (YAB HS Interns)</t>
  </si>
  <si>
    <t>Taxes/ Insurance/Payroll:</t>
  </si>
  <si>
    <t xml:space="preserve">   Property Insurance/Tax</t>
  </si>
  <si>
    <t xml:space="preserve">   Truck/Insurance</t>
  </si>
  <si>
    <t>Payroll Expenses:</t>
  </si>
  <si>
    <t xml:space="preserve">   Payroll Taxes</t>
  </si>
  <si>
    <t xml:space="preserve">   Worker's Compensation</t>
  </si>
  <si>
    <t xml:space="preserve">   Health Insurance</t>
  </si>
  <si>
    <t>Awards &amp; Events</t>
  </si>
  <si>
    <t xml:space="preserve">   Awards and Trophies</t>
  </si>
  <si>
    <t xml:space="preserve">   Event facilities &amp; Supplies</t>
  </si>
  <si>
    <t>Business Camp:</t>
  </si>
  <si>
    <t xml:space="preserve">   Curriculum/Lodging</t>
  </si>
  <si>
    <t xml:space="preserve">   Promotional Items</t>
  </si>
  <si>
    <t>Office /Center Expense:</t>
  </si>
  <si>
    <t xml:space="preserve">   Electricity</t>
  </si>
  <si>
    <t xml:space="preserve">   Contract Services </t>
  </si>
  <si>
    <t xml:space="preserve">   Postage</t>
  </si>
  <si>
    <t xml:space="preserve">   Printing</t>
  </si>
  <si>
    <t xml:space="preserve">   Information Technology</t>
  </si>
  <si>
    <t xml:space="preserve">   Telephone</t>
  </si>
  <si>
    <t xml:space="preserve">   Supplies</t>
  </si>
  <si>
    <t xml:space="preserve">   Equipment Rent</t>
  </si>
  <si>
    <t xml:space="preserve">   Rent</t>
  </si>
  <si>
    <t xml:space="preserve">   Capital Improvements</t>
  </si>
  <si>
    <t>Mortgage Interest:</t>
  </si>
  <si>
    <t xml:space="preserve">   Bank Interest Payments</t>
  </si>
  <si>
    <t>Other Expenses:</t>
  </si>
  <si>
    <t xml:space="preserve">   Consultant fees</t>
  </si>
  <si>
    <t xml:space="preserve">   Donations</t>
  </si>
  <si>
    <t xml:space="preserve">   Entertainment</t>
  </si>
  <si>
    <t xml:space="preserve">   Food</t>
  </si>
  <si>
    <t xml:space="preserve">   Gas</t>
  </si>
  <si>
    <t xml:space="preserve">   Marketing</t>
  </si>
  <si>
    <t xml:space="preserve">   Membership Relations</t>
  </si>
  <si>
    <t xml:space="preserve">   Miscellaneous</t>
  </si>
  <si>
    <t xml:space="preserve">   Advertising</t>
  </si>
  <si>
    <t xml:space="preserve">   Allowance/Benefits</t>
  </si>
  <si>
    <t xml:space="preserve">   Training</t>
  </si>
  <si>
    <t xml:space="preserve">   Travel/transportation</t>
  </si>
  <si>
    <t>Special Items:</t>
  </si>
  <si>
    <t xml:space="preserve">   YAB Scholarship Fund</t>
  </si>
  <si>
    <t xml:space="preserve">   YAB TC Development Fund</t>
  </si>
  <si>
    <t xml:space="preserve">   Communications Director</t>
  </si>
  <si>
    <t xml:space="preserve">   Public Relations Strategy</t>
  </si>
  <si>
    <t>CES Revenue Budget November 2021 - October 2022</t>
  </si>
  <si>
    <t>Nov. 1, 2021 - Oct. 31, 2022</t>
  </si>
  <si>
    <t xml:space="preserve">   Wall Street/Educational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</si>
</sst>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1" fillId="0" borderId="3" xfId="0" applyFont="1" applyBorder="1"/>
    <xf numFmtId="0" fontId="1" fillId="0" borderId="4" xfId="0" applyFont="1" applyBorder="1"/>
    <xf numFmtId="164" fontId="0" fillId="0" borderId="4" xfId="0" applyNumberFormat="1" applyBorder="1"/>
    <xf numFmtId="164" fontId="0" fillId="0" borderId="5" xfId="0" applyNumberFormat="1" applyBorder="1"/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4" fillId="0" borderId="3" xfId="0" applyFont="1" applyBorder="1"/>
    <xf numFmtId="0" fontId="4" fillId="0" borderId="5" xfId="0" applyFont="1" applyBorder="1"/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defaultColWidth="8.81640625" defaultRowHeight="12.5" x14ac:dyDescent="0.25"/>
  <cols>
    <col min="1" max="1" width="30.81640625" customWidth="1"/>
    <col min="2" max="2" width="25.7265625" customWidth="1"/>
  </cols>
  <sheetData>
    <row r="1" spans="1:2" ht="18" x14ac:dyDescent="0.4">
      <c r="A1" s="8" t="s">
        <v>71</v>
      </c>
      <c r="B1" s="4"/>
    </row>
    <row r="2" spans="1:2" ht="13" x14ac:dyDescent="0.3">
      <c r="A2" s="5"/>
      <c r="B2" s="1"/>
    </row>
    <row r="3" spans="1:2" x14ac:dyDescent="0.25">
      <c r="A3" s="22" t="s">
        <v>0</v>
      </c>
      <c r="B3" s="23"/>
    </row>
    <row r="4" spans="1:2" x14ac:dyDescent="0.25">
      <c r="A4" s="24"/>
      <c r="B4" s="25"/>
    </row>
    <row r="5" spans="1:2" x14ac:dyDescent="0.25">
      <c r="A5" s="22" t="s">
        <v>1</v>
      </c>
      <c r="B5" s="28">
        <v>30000</v>
      </c>
    </row>
    <row r="6" spans="1:2" x14ac:dyDescent="0.25">
      <c r="A6" s="24" t="s">
        <v>2</v>
      </c>
      <c r="B6" s="29">
        <v>350000</v>
      </c>
    </row>
    <row r="7" spans="1:2" x14ac:dyDescent="0.25">
      <c r="A7" s="24" t="s">
        <v>3</v>
      </c>
      <c r="B7" s="29">
        <v>750000</v>
      </c>
    </row>
    <row r="8" spans="1:2" x14ac:dyDescent="0.25">
      <c r="A8" s="26" t="s">
        <v>4</v>
      </c>
      <c r="B8" s="17">
        <v>400000</v>
      </c>
    </row>
    <row r="9" spans="1:2" x14ac:dyDescent="0.25">
      <c r="A9" s="24"/>
      <c r="B9" s="25"/>
    </row>
    <row r="10" spans="1:2" x14ac:dyDescent="0.25">
      <c r="A10" s="24" t="s">
        <v>5</v>
      </c>
      <c r="B10" s="25"/>
    </row>
    <row r="11" spans="1:2" x14ac:dyDescent="0.25">
      <c r="A11" s="22" t="s">
        <v>6</v>
      </c>
      <c r="B11" s="28">
        <v>750000</v>
      </c>
    </row>
    <row r="12" spans="1:2" x14ac:dyDescent="0.25">
      <c r="A12" s="24" t="s">
        <v>7</v>
      </c>
      <c r="B12" s="29">
        <v>100000</v>
      </c>
    </row>
    <row r="13" spans="1:2" x14ac:dyDescent="0.25">
      <c r="A13" s="24" t="s">
        <v>8</v>
      </c>
      <c r="B13" s="29">
        <v>400000</v>
      </c>
    </row>
    <row r="14" spans="1:2" x14ac:dyDescent="0.25">
      <c r="A14" s="26" t="s">
        <v>9</v>
      </c>
      <c r="B14" s="17">
        <v>75000</v>
      </c>
    </row>
    <row r="15" spans="1:2" x14ac:dyDescent="0.25">
      <c r="A15" s="24"/>
      <c r="B15" s="25"/>
    </row>
    <row r="16" spans="1:2" x14ac:dyDescent="0.25">
      <c r="A16" s="24" t="s">
        <v>10</v>
      </c>
      <c r="B16" s="25">
        <f>SUM(B5:B15)</f>
        <v>2855000</v>
      </c>
    </row>
    <row r="17" spans="1:2" ht="13" thickBot="1" x14ac:dyDescent="0.3">
      <c r="B17" s="30"/>
    </row>
    <row r="18" spans="1:2" ht="13" thickTop="1" x14ac:dyDescent="0.25">
      <c r="A18" s="26"/>
      <c r="B18" s="27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1:4" x14ac:dyDescent="0.25">
      <c r="B33" s="3"/>
    </row>
    <row r="34" spans="1:4" x14ac:dyDescent="0.25">
      <c r="B34" s="3"/>
    </row>
    <row r="35" spans="1:4" x14ac:dyDescent="0.25">
      <c r="B35" s="3"/>
    </row>
    <row r="36" spans="1:4" x14ac:dyDescent="0.25">
      <c r="B36" s="3"/>
    </row>
    <row r="37" spans="1:4" x14ac:dyDescent="0.25">
      <c r="B37" s="3"/>
    </row>
    <row r="38" spans="1:4" x14ac:dyDescent="0.25">
      <c r="B38" s="3"/>
    </row>
    <row r="39" spans="1:4" x14ac:dyDescent="0.25">
      <c r="B39" s="3"/>
    </row>
    <row r="40" spans="1:4" x14ac:dyDescent="0.25">
      <c r="B40" s="3"/>
    </row>
    <row r="41" spans="1:4" ht="13" x14ac:dyDescent="0.3">
      <c r="A41" s="2"/>
    </row>
    <row r="44" spans="1:4" x14ac:dyDescent="0.25">
      <c r="D44" t="s">
        <v>11</v>
      </c>
    </row>
  </sheetData>
  <phoneticPr fontId="0" type="noConversion"/>
  <printOptions gridLines="1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3"/>
  <sheetViews>
    <sheetView showGridLines="0" tabSelected="1" topLeftCell="A45" zoomScaleNormal="100" workbookViewId="0">
      <selection activeCell="C7" sqref="C7:C60"/>
    </sheetView>
  </sheetViews>
  <sheetFormatPr defaultColWidth="8.81640625" defaultRowHeight="12.5" x14ac:dyDescent="0.25"/>
  <cols>
    <col min="1" max="1" width="3.7265625" customWidth="1"/>
    <col min="2" max="2" width="28.08984375" customWidth="1"/>
    <col min="3" max="3" width="14" customWidth="1"/>
    <col min="4" max="4" width="18.7265625" customWidth="1"/>
    <col min="5" max="5" width="14" customWidth="1"/>
    <col min="6" max="7" width="11.1796875" bestFit="1" customWidth="1"/>
  </cols>
  <sheetData>
    <row r="1" spans="2:5" ht="15.75" customHeight="1" x14ac:dyDescent="0.35">
      <c r="B1" s="33" t="s">
        <v>12</v>
      </c>
      <c r="C1" s="33"/>
      <c r="D1" s="33"/>
      <c r="E1" s="33"/>
    </row>
    <row r="2" spans="2:5" ht="1.5" customHeight="1" x14ac:dyDescent="0.4">
      <c r="B2" s="6"/>
      <c r="C2" s="6"/>
      <c r="D2" s="6"/>
      <c r="E2" s="6"/>
    </row>
    <row r="3" spans="2:5" ht="12.75" customHeight="1" x14ac:dyDescent="0.3">
      <c r="B3" s="34" t="s">
        <v>72</v>
      </c>
      <c r="C3" s="34"/>
      <c r="D3" s="34"/>
      <c r="E3" s="34"/>
    </row>
    <row r="4" spans="2:5" ht="6.75" hidden="1" customHeight="1" x14ac:dyDescent="0.3">
      <c r="B4" s="7"/>
      <c r="C4" s="7"/>
      <c r="D4" s="7"/>
      <c r="E4" s="7"/>
    </row>
    <row r="5" spans="2:5" ht="12" customHeight="1" x14ac:dyDescent="0.3">
      <c r="C5" s="7" t="s">
        <v>13</v>
      </c>
      <c r="D5" s="7" t="s">
        <v>14</v>
      </c>
    </row>
    <row r="6" spans="2:5" ht="13.5" thickBot="1" x14ac:dyDescent="0.35">
      <c r="B6" s="11" t="s">
        <v>15</v>
      </c>
      <c r="C6" s="12" t="s">
        <v>16</v>
      </c>
      <c r="D6" s="12" t="s">
        <v>17</v>
      </c>
      <c r="E6" s="11" t="s">
        <v>18</v>
      </c>
    </row>
    <row r="7" spans="2:5" ht="13" x14ac:dyDescent="0.3">
      <c r="B7" s="19" t="s">
        <v>19</v>
      </c>
      <c r="C7" s="20"/>
      <c r="D7" s="20"/>
      <c r="E7" s="21"/>
    </row>
    <row r="8" spans="2:5" x14ac:dyDescent="0.25">
      <c r="B8" s="13" t="s">
        <v>20</v>
      </c>
      <c r="C8" s="14">
        <v>100000</v>
      </c>
      <c r="D8" s="14">
        <v>240000</v>
      </c>
      <c r="E8" s="14">
        <f>SUM(C8:D8)</f>
        <v>340000</v>
      </c>
    </row>
    <row r="9" spans="2:5" x14ac:dyDescent="0.25">
      <c r="B9" s="31" t="s">
        <v>21</v>
      </c>
      <c r="C9" s="14">
        <v>120000</v>
      </c>
      <c r="D9" s="14">
        <v>145000</v>
      </c>
      <c r="E9" s="14">
        <f>SUM(C9:D9)</f>
        <v>265000</v>
      </c>
    </row>
    <row r="10" spans="2:5" x14ac:dyDescent="0.25">
      <c r="B10" s="31" t="s">
        <v>69</v>
      </c>
      <c r="C10" s="14">
        <v>84000</v>
      </c>
      <c r="D10" s="14">
        <v>30000</v>
      </c>
      <c r="E10" s="14">
        <v>114000</v>
      </c>
    </row>
    <row r="11" spans="2:5" ht="13" x14ac:dyDescent="0.3">
      <c r="B11" s="15" t="s">
        <v>22</v>
      </c>
      <c r="C11" s="14"/>
      <c r="D11" s="14"/>
      <c r="E11" s="14"/>
    </row>
    <row r="12" spans="2:5" x14ac:dyDescent="0.25">
      <c r="B12" s="31" t="s">
        <v>23</v>
      </c>
      <c r="C12" s="14">
        <v>70000</v>
      </c>
      <c r="D12" s="14">
        <v>60000</v>
      </c>
      <c r="E12" s="14">
        <f>SUM(C12:D12)</f>
        <v>130000</v>
      </c>
    </row>
    <row r="13" spans="2:5" x14ac:dyDescent="0.25">
      <c r="B13" s="31" t="s">
        <v>24</v>
      </c>
      <c r="C13" s="14"/>
      <c r="D13" s="14">
        <v>155555</v>
      </c>
      <c r="E13" s="14">
        <f>SUM(C13:D13)</f>
        <v>155555</v>
      </c>
    </row>
    <row r="14" spans="2:5" x14ac:dyDescent="0.25">
      <c r="B14" s="31" t="s">
        <v>25</v>
      </c>
      <c r="C14" s="14"/>
      <c r="D14" s="14">
        <v>235000</v>
      </c>
      <c r="E14" s="14">
        <f>SUM(C14:D14)</f>
        <v>235000</v>
      </c>
    </row>
    <row r="15" spans="2:5" x14ac:dyDescent="0.25">
      <c r="B15" s="31" t="s">
        <v>26</v>
      </c>
      <c r="C15" s="14"/>
      <c r="D15" s="14">
        <v>35000</v>
      </c>
      <c r="E15" s="14">
        <f>SUM(C15:D15)</f>
        <v>35000</v>
      </c>
    </row>
    <row r="16" spans="2:5" ht="13" x14ac:dyDescent="0.3">
      <c r="B16" s="15" t="s">
        <v>27</v>
      </c>
      <c r="C16" s="14"/>
      <c r="D16" s="14"/>
      <c r="E16" s="14"/>
    </row>
    <row r="17" spans="2:5" x14ac:dyDescent="0.25">
      <c r="B17" s="31" t="s">
        <v>28</v>
      </c>
      <c r="C17" s="14">
        <v>6000</v>
      </c>
      <c r="D17" s="14">
        <v>20000</v>
      </c>
      <c r="E17" s="14">
        <f>SUM(C17:D17)</f>
        <v>26000</v>
      </c>
    </row>
    <row r="18" spans="2:5" x14ac:dyDescent="0.25">
      <c r="B18" s="31" t="s">
        <v>29</v>
      </c>
      <c r="C18" s="14"/>
      <c r="D18" s="14">
        <v>7500</v>
      </c>
      <c r="E18" s="14">
        <f>SUM(C18:D18)</f>
        <v>7500</v>
      </c>
    </row>
    <row r="19" spans="2:5" ht="13" x14ac:dyDescent="0.3">
      <c r="B19" s="15" t="s">
        <v>30</v>
      </c>
      <c r="C19" s="14"/>
      <c r="D19" s="14"/>
      <c r="E19" s="14"/>
    </row>
    <row r="20" spans="2:5" x14ac:dyDescent="0.25">
      <c r="B20" s="31" t="s">
        <v>31</v>
      </c>
      <c r="C20" s="14">
        <f>SUM(C8:C15)*0.0765</f>
        <v>28611</v>
      </c>
      <c r="D20" s="14">
        <f>SUM(D8:D15)*0.0765</f>
        <v>68892.457500000004</v>
      </c>
      <c r="E20" s="14">
        <f>SUM(C20:D20)</f>
        <v>97503.457500000004</v>
      </c>
    </row>
    <row r="21" spans="2:5" x14ac:dyDescent="0.25">
      <c r="B21" s="31" t="s">
        <v>32</v>
      </c>
      <c r="C21" s="14"/>
      <c r="D21" s="14">
        <v>10000</v>
      </c>
      <c r="E21" s="14">
        <f>SUM(C21:D21)</f>
        <v>10000</v>
      </c>
    </row>
    <row r="22" spans="2:5" x14ac:dyDescent="0.25">
      <c r="B22" s="31" t="s">
        <v>33</v>
      </c>
      <c r="C22" s="14">
        <v>5000</v>
      </c>
      <c r="D22" s="14">
        <v>12000</v>
      </c>
      <c r="E22" s="14">
        <f>SUM(C22:D22)</f>
        <v>17000</v>
      </c>
    </row>
    <row r="23" spans="2:5" ht="13" x14ac:dyDescent="0.3">
      <c r="B23" s="15" t="s">
        <v>34</v>
      </c>
      <c r="C23" s="14"/>
      <c r="D23" s="14"/>
      <c r="E23" s="14"/>
    </row>
    <row r="24" spans="2:5" x14ac:dyDescent="0.25">
      <c r="B24" s="31" t="s">
        <v>35</v>
      </c>
      <c r="C24" s="14"/>
      <c r="D24" s="14">
        <v>5000</v>
      </c>
      <c r="E24" s="14">
        <f>SUM(C24:D24)</f>
        <v>5000</v>
      </c>
    </row>
    <row r="25" spans="2:5" x14ac:dyDescent="0.25">
      <c r="B25" s="31" t="s">
        <v>36</v>
      </c>
      <c r="C25" s="14">
        <v>6450</v>
      </c>
      <c r="D25" s="14">
        <v>30000</v>
      </c>
      <c r="E25" s="14">
        <f>SUM(C25:D25)</f>
        <v>36450</v>
      </c>
    </row>
    <row r="26" spans="2:5" x14ac:dyDescent="0.25">
      <c r="B26" s="31" t="s">
        <v>73</v>
      </c>
      <c r="C26" s="14"/>
      <c r="D26" s="14">
        <v>320000</v>
      </c>
      <c r="E26" s="14">
        <f>SUM(C26:D26)</f>
        <v>320000</v>
      </c>
    </row>
    <row r="27" spans="2:5" ht="13" x14ac:dyDescent="0.3">
      <c r="B27" s="15" t="s">
        <v>37</v>
      </c>
      <c r="C27" s="14"/>
      <c r="D27" s="14"/>
      <c r="E27" s="14"/>
    </row>
    <row r="28" spans="2:5" x14ac:dyDescent="0.25">
      <c r="B28" s="31" t="s">
        <v>38</v>
      </c>
      <c r="C28" s="14"/>
      <c r="D28" s="14">
        <v>50000</v>
      </c>
      <c r="E28" s="14">
        <f>SUM(C28:D28)</f>
        <v>50000</v>
      </c>
    </row>
    <row r="29" spans="2:5" x14ac:dyDescent="0.25">
      <c r="B29" s="31" t="s">
        <v>39</v>
      </c>
      <c r="C29" s="14"/>
      <c r="D29" s="14">
        <v>5000</v>
      </c>
      <c r="E29" s="14">
        <f>SUM(C29:D29)</f>
        <v>5000</v>
      </c>
    </row>
    <row r="30" spans="2:5" ht="13" x14ac:dyDescent="0.3">
      <c r="B30" s="15" t="s">
        <v>40</v>
      </c>
      <c r="C30" s="14"/>
      <c r="D30" s="14"/>
      <c r="E30" s="14"/>
    </row>
    <row r="31" spans="2:5" x14ac:dyDescent="0.25">
      <c r="B31" s="31" t="s">
        <v>41</v>
      </c>
      <c r="C31" s="14">
        <v>20000</v>
      </c>
      <c r="D31" s="14">
        <v>70000</v>
      </c>
      <c r="E31" s="14">
        <f>SUM(C31:D31)</f>
        <v>90000</v>
      </c>
    </row>
    <row r="32" spans="2:5" x14ac:dyDescent="0.25">
      <c r="B32" s="31" t="s">
        <v>42</v>
      </c>
      <c r="C32" s="14"/>
      <c r="D32" s="14">
        <v>35000</v>
      </c>
      <c r="E32" s="14">
        <f>SUM(B32:D32)</f>
        <v>35000</v>
      </c>
    </row>
    <row r="33" spans="2:5" x14ac:dyDescent="0.25">
      <c r="B33" s="31" t="s">
        <v>43</v>
      </c>
      <c r="C33" s="14">
        <v>2500</v>
      </c>
      <c r="D33" s="14">
        <v>5000</v>
      </c>
      <c r="E33" s="14">
        <f t="shared" ref="E33:E40" si="0">SUM(C33:D33)</f>
        <v>7500</v>
      </c>
    </row>
    <row r="34" spans="2:5" x14ac:dyDescent="0.25">
      <c r="B34" s="31" t="s">
        <v>44</v>
      </c>
      <c r="C34" s="14">
        <v>4000</v>
      </c>
      <c r="D34" s="14">
        <v>12000</v>
      </c>
      <c r="E34" s="14">
        <f t="shared" si="0"/>
        <v>16000</v>
      </c>
    </row>
    <row r="35" spans="2:5" x14ac:dyDescent="0.25">
      <c r="B35" s="31" t="s">
        <v>45</v>
      </c>
      <c r="C35" s="14">
        <v>10000</v>
      </c>
      <c r="D35" s="14">
        <v>25000</v>
      </c>
      <c r="E35" s="14">
        <f t="shared" si="0"/>
        <v>35000</v>
      </c>
    </row>
    <row r="36" spans="2:5" x14ac:dyDescent="0.25">
      <c r="B36" s="31" t="s">
        <v>46</v>
      </c>
      <c r="C36" s="14">
        <v>8000</v>
      </c>
      <c r="D36" s="14">
        <v>12000</v>
      </c>
      <c r="E36" s="14">
        <f t="shared" si="0"/>
        <v>20000</v>
      </c>
    </row>
    <row r="37" spans="2:5" x14ac:dyDescent="0.25">
      <c r="B37" s="31" t="s">
        <v>47</v>
      </c>
      <c r="C37" s="14">
        <v>7500</v>
      </c>
      <c r="D37" s="14">
        <v>30000</v>
      </c>
      <c r="E37" s="14">
        <f t="shared" si="0"/>
        <v>37500</v>
      </c>
    </row>
    <row r="38" spans="2:5" x14ac:dyDescent="0.25">
      <c r="B38" s="31" t="s">
        <v>48</v>
      </c>
      <c r="C38" s="14"/>
      <c r="D38" s="14">
        <v>4500</v>
      </c>
      <c r="E38" s="14">
        <f t="shared" si="0"/>
        <v>4500</v>
      </c>
    </row>
    <row r="39" spans="2:5" x14ac:dyDescent="0.25">
      <c r="B39" s="31" t="s">
        <v>49</v>
      </c>
      <c r="C39" s="14"/>
      <c r="D39" s="14">
        <v>84000</v>
      </c>
      <c r="E39" s="14">
        <f t="shared" si="0"/>
        <v>84000</v>
      </c>
    </row>
    <row r="40" spans="2:5" x14ac:dyDescent="0.25">
      <c r="B40" s="31" t="s">
        <v>50</v>
      </c>
      <c r="C40" s="14"/>
      <c r="D40" s="14">
        <v>100000</v>
      </c>
      <c r="E40" s="14">
        <f t="shared" si="0"/>
        <v>100000</v>
      </c>
    </row>
    <row r="41" spans="2:5" ht="13" x14ac:dyDescent="0.3">
      <c r="B41" s="15" t="s">
        <v>51</v>
      </c>
      <c r="C41" s="14"/>
      <c r="D41" s="14"/>
      <c r="E41" s="14"/>
    </row>
    <row r="42" spans="2:5" x14ac:dyDescent="0.25">
      <c r="B42" s="31" t="s">
        <v>52</v>
      </c>
      <c r="C42" s="14">
        <v>144000</v>
      </c>
      <c r="D42" s="14">
        <v>7500</v>
      </c>
      <c r="E42" s="14">
        <f>SUM(C42:D42)</f>
        <v>151500</v>
      </c>
    </row>
    <row r="43" spans="2:5" ht="15.75" customHeight="1" x14ac:dyDescent="0.3">
      <c r="B43" s="15" t="s">
        <v>53</v>
      </c>
      <c r="C43" s="14"/>
      <c r="D43" s="14"/>
      <c r="E43" s="14"/>
    </row>
    <row r="44" spans="2:5" ht="15.75" customHeight="1" x14ac:dyDescent="0.25">
      <c r="B44" s="31" t="s">
        <v>70</v>
      </c>
      <c r="C44" s="14">
        <v>120000</v>
      </c>
      <c r="D44" s="14">
        <v>40000</v>
      </c>
      <c r="E44" s="14">
        <v>160000</v>
      </c>
    </row>
    <row r="45" spans="2:5" x14ac:dyDescent="0.25">
      <c r="B45" s="31" t="s">
        <v>54</v>
      </c>
      <c r="C45" s="14">
        <v>5000</v>
      </c>
      <c r="D45" s="14">
        <v>10000</v>
      </c>
      <c r="E45" s="14">
        <f>SUM(C45:D45)</f>
        <v>15000</v>
      </c>
    </row>
    <row r="46" spans="2:5" x14ac:dyDescent="0.25">
      <c r="B46" s="31" t="s">
        <v>55</v>
      </c>
      <c r="C46" s="14">
        <v>15000</v>
      </c>
      <c r="D46" s="14">
        <v>7500</v>
      </c>
      <c r="E46" s="14">
        <f t="shared" ref="E46:E58" si="1">SUM(C46:D46)</f>
        <v>22500</v>
      </c>
    </row>
    <row r="47" spans="2:5" x14ac:dyDescent="0.25">
      <c r="B47" s="31" t="s">
        <v>56</v>
      </c>
      <c r="C47" s="14">
        <v>5000</v>
      </c>
      <c r="D47" s="14">
        <v>5000</v>
      </c>
      <c r="E47" s="14">
        <f t="shared" si="1"/>
        <v>10000</v>
      </c>
    </row>
    <row r="48" spans="2:5" x14ac:dyDescent="0.25">
      <c r="B48" s="31" t="s">
        <v>57</v>
      </c>
      <c r="C48" s="14">
        <v>5000</v>
      </c>
      <c r="D48" s="14">
        <v>10000</v>
      </c>
      <c r="E48" s="14">
        <f t="shared" si="1"/>
        <v>15000</v>
      </c>
    </row>
    <row r="49" spans="1:253" x14ac:dyDescent="0.25">
      <c r="B49" s="31" t="s">
        <v>58</v>
      </c>
      <c r="C49" s="14">
        <v>5000</v>
      </c>
      <c r="D49" s="14">
        <v>10000</v>
      </c>
      <c r="E49" s="14">
        <f t="shared" si="1"/>
        <v>15000</v>
      </c>
    </row>
    <row r="50" spans="1:253" x14ac:dyDescent="0.25">
      <c r="B50" s="31" t="s">
        <v>59</v>
      </c>
      <c r="C50" s="14">
        <v>7500</v>
      </c>
      <c r="D50" s="14">
        <v>10000</v>
      </c>
      <c r="E50" s="14">
        <f t="shared" si="1"/>
        <v>17500</v>
      </c>
    </row>
    <row r="51" spans="1:253" x14ac:dyDescent="0.25">
      <c r="B51" s="31" t="s">
        <v>60</v>
      </c>
      <c r="C51" s="14">
        <v>5000</v>
      </c>
      <c r="D51" s="14">
        <v>5000</v>
      </c>
      <c r="E51" s="14">
        <f t="shared" si="1"/>
        <v>10000</v>
      </c>
    </row>
    <row r="52" spans="1:253" x14ac:dyDescent="0.25">
      <c r="B52" s="31" t="s">
        <v>61</v>
      </c>
      <c r="C52" s="14">
        <v>5000</v>
      </c>
      <c r="D52" s="14">
        <v>5000</v>
      </c>
      <c r="E52" s="14">
        <f t="shared" si="1"/>
        <v>10000</v>
      </c>
    </row>
    <row r="53" spans="1:253" x14ac:dyDescent="0.25">
      <c r="B53" s="31" t="s">
        <v>62</v>
      </c>
      <c r="C53" s="14"/>
      <c r="D53" s="14">
        <v>7500</v>
      </c>
      <c r="E53" s="14">
        <f>SUM(C53:D53)</f>
        <v>7500</v>
      </c>
    </row>
    <row r="54" spans="1:253" x14ac:dyDescent="0.25">
      <c r="B54" s="31" t="s">
        <v>63</v>
      </c>
      <c r="C54" s="14">
        <v>5000</v>
      </c>
      <c r="D54" s="14">
        <v>7500</v>
      </c>
      <c r="E54" s="14">
        <f>SUM(C54:D54)</f>
        <v>12500</v>
      </c>
    </row>
    <row r="55" spans="1:253" x14ac:dyDescent="0.25">
      <c r="B55" s="31" t="s">
        <v>64</v>
      </c>
      <c r="C55" s="14">
        <v>2500</v>
      </c>
      <c r="D55" s="14">
        <v>2500</v>
      </c>
      <c r="E55" s="14">
        <f t="shared" si="1"/>
        <v>5000</v>
      </c>
    </row>
    <row r="56" spans="1:253" x14ac:dyDescent="0.25">
      <c r="B56" s="31" t="s">
        <v>65</v>
      </c>
      <c r="C56" s="14">
        <v>7500</v>
      </c>
      <c r="D56" s="14">
        <v>5000</v>
      </c>
      <c r="E56" s="14">
        <f t="shared" si="1"/>
        <v>12500</v>
      </c>
    </row>
    <row r="57" spans="1:253" ht="13" x14ac:dyDescent="0.3">
      <c r="B57" s="15" t="s">
        <v>66</v>
      </c>
      <c r="C57" s="14"/>
      <c r="D57" s="14"/>
      <c r="E57" s="13"/>
    </row>
    <row r="58" spans="1:253" x14ac:dyDescent="0.25">
      <c r="B58" s="31" t="s">
        <v>67</v>
      </c>
      <c r="C58" s="14">
        <v>15000</v>
      </c>
      <c r="D58" s="14">
        <v>10000</v>
      </c>
      <c r="E58" s="14">
        <f t="shared" si="1"/>
        <v>25000</v>
      </c>
    </row>
    <row r="59" spans="1:253" ht="13" thickBot="1" x14ac:dyDescent="0.3">
      <c r="B59" s="32" t="s">
        <v>68</v>
      </c>
      <c r="C59" s="18">
        <v>10000</v>
      </c>
      <c r="D59" s="18">
        <v>10000</v>
      </c>
      <c r="E59" s="18">
        <f>SUM(C59:D59)</f>
        <v>20000</v>
      </c>
    </row>
    <row r="60" spans="1:253" ht="13.5" thickTop="1" x14ac:dyDescent="0.3">
      <c r="B60" s="16" t="s">
        <v>18</v>
      </c>
      <c r="C60" s="17">
        <f>SUM(C58:C59)</f>
        <v>25000</v>
      </c>
      <c r="D60" s="17">
        <f>SUM(D58:D59)</f>
        <v>20000</v>
      </c>
      <c r="E60" s="17">
        <f>SUM(E8:E59)</f>
        <v>2787508.4575</v>
      </c>
    </row>
    <row r="61" spans="1:253" x14ac:dyDescent="0.25">
      <c r="G61" s="3"/>
    </row>
    <row r="62" spans="1:253" x14ac:dyDescent="0.25">
      <c r="F62" s="3"/>
    </row>
    <row r="63" spans="1:253" s="1" customFormat="1" x14ac:dyDescent="0.25">
      <c r="A63"/>
      <c r="B63"/>
      <c r="C63" s="3"/>
      <c r="D63" s="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</sheetData>
  <mergeCells count="2">
    <mergeCell ref="B1:E1"/>
    <mergeCell ref="B3:E3"/>
  </mergeCells>
  <phoneticPr fontId="0" type="noConversion"/>
  <printOptions gridLines="1"/>
  <pageMargins left="0.75" right="0.75" top="0.75" bottom="0.5" header="0.5" footer="0.5"/>
  <pageSetup orientation="portrait" r:id="rId1"/>
  <headerFooter alignWithMargins="0"/>
  <ignoredErrors>
    <ignoredError sqref="E11:E31 E45:E60 C20:D20 E9 E33:E43" emptyCellReference="1"/>
    <ignoredError sqref="E32" formula="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9" sqref="A2:F9"/>
    </sheetView>
  </sheetViews>
  <sheetFormatPr defaultColWidth="8.81640625" defaultRowHeight="12.5" x14ac:dyDescent="0.25"/>
  <cols>
    <col min="1" max="1" width="26.1796875" customWidth="1"/>
    <col min="2" max="2" width="19.7265625" customWidth="1"/>
    <col min="3" max="3" width="18.26953125" customWidth="1"/>
    <col min="4" max="6" width="18.1796875" customWidth="1"/>
  </cols>
  <sheetData>
    <row r="1" spans="1:2" ht="17.5" x14ac:dyDescent="0.35">
      <c r="A1" s="10"/>
      <c r="B1" s="10"/>
    </row>
    <row r="3" spans="1:2" x14ac:dyDescent="0.25">
      <c r="B3" s="9"/>
    </row>
    <row r="4" spans="1:2" x14ac:dyDescent="0.25">
      <c r="B4" s="9"/>
    </row>
    <row r="6" spans="1:2" x14ac:dyDescent="0.25">
      <c r="B6" s="3"/>
    </row>
    <row r="7" spans="1:2" x14ac:dyDescent="0.25">
      <c r="B7" s="3"/>
    </row>
    <row r="8" spans="1:2" x14ac:dyDescent="0.25">
      <c r="B8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  <row r="15" spans="1:2" x14ac:dyDescent="0.25">
      <c r="B15" s="9"/>
    </row>
  </sheetData>
  <phoneticPr fontId="0" type="noConversion"/>
  <pageMargins left="0.75" right="0.75" top="1" bottom="1" header="0.5" footer="0.5"/>
  <pageSetup orientation="portrait" horizontalDpi="30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CES Revenue Budget</vt:lpstr>
      <vt:lpstr>CES Operating Budget</vt:lpstr>
      <vt:lpstr>Sheet3</vt:lpstr>
    </vt:vector>
  </TitlesOfParts>
  <Manager/>
  <Company>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Kalisha Henderson</dc:creator>
  <cp:keywords/>
  <dc:description/>
  <cp:lastModifiedBy>yab1s</cp:lastModifiedBy>
  <cp:revision/>
  <cp:lastPrinted>2022-05-28T03:26:44Z</cp:lastPrinted>
  <dcterms:created xsi:type="dcterms:W3CDTF">2000-10-03T19:56:11Z</dcterms:created>
  <dcterms:modified xsi:type="dcterms:W3CDTF">2022-05-29T02:20:22Z</dcterms:modified>
  <cp:category/>
  <cp:contentStatus/>
</cp:coreProperties>
</file>