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c\OneDrive\Desktop\TQEE\Budget &amp; Financials\"/>
    </mc:Choice>
  </mc:AlternateContent>
  <xr:revisionPtr revIDLastSave="31" documentId="8_{899E2BC5-1E40-4CDE-B03F-7E87AE968227}" xr6:coauthVersionLast="45" xr6:coauthVersionMax="45" xr10:uidLastSave="{FDCF4A5C-02B0-4C21-9D52-0DEFBDC3003B}"/>
  <bookViews>
    <workbookView xWindow="-120" yWindow="-120" windowWidth="20730" windowHeight="11160" xr2:uid="{F034DF1E-5D36-46F2-9A66-A369BB352F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" l="1"/>
  <c r="B12" i="1"/>
  <c r="B21" i="1" l="1"/>
  <c r="B20" i="1"/>
  <c r="B16" i="1"/>
  <c r="B30" i="1" s="1"/>
</calcChain>
</file>

<file path=xl/sharedStrings.xml><?xml version="1.0" encoding="utf-8"?>
<sst xmlns="http://schemas.openxmlformats.org/spreadsheetml/2006/main" count="25" uniqueCount="25">
  <si>
    <t>TQEE-PR (501C3)</t>
  </si>
  <si>
    <t>Expenses</t>
  </si>
  <si>
    <t>Staff</t>
  </si>
  <si>
    <t>Grassroots Coordinator</t>
  </si>
  <si>
    <t>Accounting</t>
  </si>
  <si>
    <t xml:space="preserve">Other Consultants </t>
  </si>
  <si>
    <t>Public Opinion Research</t>
  </si>
  <si>
    <t>Public Relations</t>
  </si>
  <si>
    <t xml:space="preserve">Digital Marketing </t>
  </si>
  <si>
    <t>Insurance (Gen'l Liability, D&amp;O Insurance)</t>
  </si>
  <si>
    <t>Occupancy</t>
  </si>
  <si>
    <t>Phone/Internet/IT</t>
  </si>
  <si>
    <t>Events/Forums</t>
  </si>
  <si>
    <t>Supplies/Equipment</t>
  </si>
  <si>
    <t>Travel</t>
  </si>
  <si>
    <t>Misc</t>
  </si>
  <si>
    <t>Restricted Contribution to TQEE C4 (Exec. Dir., Acctng, Lobbyist)</t>
  </si>
  <si>
    <t xml:space="preserve">     Total</t>
  </si>
  <si>
    <t>NET</t>
  </si>
  <si>
    <t>2020 Budget</t>
  </si>
  <si>
    <t>Revenues</t>
  </si>
  <si>
    <t>Previous year end reserves</t>
  </si>
  <si>
    <t>TQEE C(4) Reimbursements</t>
  </si>
  <si>
    <t>Grants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</si>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</sst>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3" borderId="4" xfId="0" applyFill="1" applyBorder="1"/>
    <xf numFmtId="0" fontId="0" fillId="0" borderId="4" xfId="0" applyBorder="1"/>
    <xf numFmtId="164" fontId="0" fillId="0" borderId="4" xfId="0" applyNumberFormat="1" applyBorder="1"/>
    <xf numFmtId="164" fontId="2" fillId="0" borderId="5" xfId="0" applyNumberFormat="1" applyFont="1" applyBorder="1"/>
    <xf numFmtId="0" fontId="0" fillId="0" borderId="0" xfId="0" applyBorder="1"/>
    <xf numFmtId="0" fontId="7" fillId="0" borderId="8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right"/>
    </xf>
    <xf numFmtId="3" fontId="0" fillId="0" borderId="4" xfId="1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0" fillId="0" borderId="4" xfId="0" applyNumberFormat="1" applyBorder="1"/>
    <xf numFmtId="3" fontId="2" fillId="0" borderId="4" xfId="0" applyNumberFormat="1" applyFont="1" applyBorder="1" applyAlignment="1">
      <alignment horizontal="right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557212</xdr:colOff>
      <xdr:row>2</xdr:row>
      <xdr:rowOff>4763</xdr:rowOff>
    </xdr:from>
    <xdr:to>
      <xdr:col>0</xdr:col>
      <xdr:colOff>2014537</xdr:colOff>
      <xdr:row>4</xdr:row>
      <xdr:rowOff>76201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788ED3-B2EC-4B32-A614-196A727AF5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" y="395288"/>
          <a:ext cx="1457325" cy="757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DD89E-9923-438D-9F35-33127D17413E}">
  <dimension ref="A1:B31"/>
  <sheetViews>
    <sheetView tabSelected="1" workbookViewId="0">
      <selection activeCell="B31" sqref="B31"/>
    </sheetView>
  </sheetViews>
  <sheetFormatPr defaultRowHeight="15" x14ac:dyDescent="0.25"/>
  <cols>
    <col min="1" max="1" width="42.7109375" customWidth="1"/>
    <col min="2" max="2" width="14.28515625" customWidth="1"/>
  </cols>
  <sheetData>
    <row r="1" spans="1:2" ht="15.75" thickBot="1" x14ac:dyDescent="0.3">
      <c r="A1" s="1"/>
    </row>
    <row r="2" spans="1:2" x14ac:dyDescent="0.25">
      <c r="A2" s="18"/>
      <c r="B2" s="14"/>
    </row>
    <row r="3" spans="1:2" ht="15.75" thickBot="1" x14ac:dyDescent="0.3">
      <c r="A3" s="19"/>
      <c r="B3" s="14"/>
    </row>
    <row r="4" spans="1:2" ht="38.25" thickBot="1" x14ac:dyDescent="0.3">
      <c r="A4" s="2"/>
      <c r="B4" s="15" t="s">
        <v>19</v>
      </c>
    </row>
    <row r="5" spans="1:2" x14ac:dyDescent="0.25">
      <c r="A5" s="3"/>
      <c r="B5" s="10"/>
    </row>
    <row r="6" spans="1:2" ht="21" x14ac:dyDescent="0.25">
      <c r="A6" s="4" t="s">
        <v>0</v>
      </c>
      <c r="B6" s="11"/>
    </row>
    <row r="7" spans="1:2" ht="21" x14ac:dyDescent="0.25">
      <c r="A7" s="4"/>
      <c r="B7" s="11"/>
    </row>
    <row r="8" spans="1:2" ht="15.75" x14ac:dyDescent="0.25">
      <c r="A8" s="5" t="s">
        <v>20</v>
      </c>
      <c r="B8" s="11"/>
    </row>
    <row r="9" spans="1:2" x14ac:dyDescent="0.25">
      <c r="A9" s="2" t="s">
        <v>21</v>
      </c>
      <c r="B9" s="20">
        <v>544944</v>
      </c>
    </row>
    <row r="10" spans="1:2" x14ac:dyDescent="0.25">
      <c r="A10" s="1" t="s">
        <v>22</v>
      </c>
      <c r="B10" s="16">
        <v>117014</v>
      </c>
    </row>
    <row r="11" spans="1:2" x14ac:dyDescent="0.25">
      <c r="A11" s="2" t="s">
        <v>23</v>
      </c>
      <c r="B11" s="16">
        <v>900000</v>
      </c>
    </row>
    <row r="12" spans="1:2" s="22" customFormat="1" x14ac:dyDescent="0.25">
      <c r="A12" s="6" t="s">
        <v>24</v>
      </c>
      <c r="B12" s="21">
        <f>SUM(B9:B11)</f>
        <v>1561958</v>
      </c>
    </row>
    <row r="13" spans="1:2" x14ac:dyDescent="0.25">
      <c r="A13" s="6"/>
      <c r="B13" s="16"/>
    </row>
    <row r="14" spans="1:2" ht="15.75" x14ac:dyDescent="0.25">
      <c r="A14" s="5" t="s">
        <v>1</v>
      </c>
      <c r="B14" s="16"/>
    </row>
    <row r="15" spans="1:2" x14ac:dyDescent="0.25">
      <c r="A15" s="2" t="s">
        <v>2</v>
      </c>
      <c r="B15" s="16">
        <v>365000</v>
      </c>
    </row>
    <row r="16" spans="1:2" x14ac:dyDescent="0.25">
      <c r="A16" s="2" t="s">
        <v>3</v>
      </c>
      <c r="B16" s="16">
        <f>(4000*12)+2000</f>
        <v>50000</v>
      </c>
    </row>
    <row r="17" spans="1:2" x14ac:dyDescent="0.25">
      <c r="A17" s="2" t="s">
        <v>4</v>
      </c>
      <c r="B17" s="16">
        <v>21300</v>
      </c>
    </row>
    <row r="18" spans="1:2" x14ac:dyDescent="0.25">
      <c r="A18" s="2" t="s">
        <v>5</v>
      </c>
      <c r="B18" s="16">
        <v>2500</v>
      </c>
    </row>
    <row r="19" spans="1:2" x14ac:dyDescent="0.25">
      <c r="A19" s="2" t="s">
        <v>6</v>
      </c>
      <c r="B19" s="16">
        <v>45000</v>
      </c>
    </row>
    <row r="20" spans="1:2" x14ac:dyDescent="0.25">
      <c r="A20" s="2" t="s">
        <v>7</v>
      </c>
      <c r="B20" s="16">
        <f>5000*12</f>
        <v>60000</v>
      </c>
    </row>
    <row r="21" spans="1:2" x14ac:dyDescent="0.25">
      <c r="A21" s="2" t="s">
        <v>8</v>
      </c>
      <c r="B21" s="16">
        <f>10000*12</f>
        <v>120000</v>
      </c>
    </row>
    <row r="22" spans="1:2" x14ac:dyDescent="0.25">
      <c r="A22" s="2" t="s">
        <v>9</v>
      </c>
      <c r="B22" s="16">
        <v>7600</v>
      </c>
    </row>
    <row r="23" spans="1:2" x14ac:dyDescent="0.25">
      <c r="A23" s="2" t="s">
        <v>10</v>
      </c>
      <c r="B23" s="16">
        <v>12540</v>
      </c>
    </row>
    <row r="24" spans="1:2" x14ac:dyDescent="0.25">
      <c r="A24" s="2" t="s">
        <v>11</v>
      </c>
      <c r="B24" s="17">
        <v>1000</v>
      </c>
    </row>
    <row r="25" spans="1:2" x14ac:dyDescent="0.25">
      <c r="A25" s="2" t="s">
        <v>12</v>
      </c>
      <c r="B25" s="16">
        <v>20000</v>
      </c>
    </row>
    <row r="26" spans="1:2" x14ac:dyDescent="0.25">
      <c r="A26" s="2" t="s">
        <v>13</v>
      </c>
      <c r="B26" s="17">
        <v>2500</v>
      </c>
    </row>
    <row r="27" spans="1:2" x14ac:dyDescent="0.25">
      <c r="A27" s="2" t="s">
        <v>14</v>
      </c>
      <c r="B27" s="16">
        <v>12500</v>
      </c>
    </row>
    <row r="28" spans="1:2" x14ac:dyDescent="0.25">
      <c r="A28" s="2" t="s">
        <v>15</v>
      </c>
      <c r="B28" s="16">
        <v>2000</v>
      </c>
    </row>
    <row r="29" spans="1:2" ht="30" x14ac:dyDescent="0.25">
      <c r="A29" s="7" t="s">
        <v>16</v>
      </c>
      <c r="B29" s="12">
        <v>159844</v>
      </c>
    </row>
    <row r="30" spans="1:2" x14ac:dyDescent="0.25">
      <c r="A30" s="8" t="s">
        <v>17</v>
      </c>
      <c r="B30" s="13">
        <f>SUM(B15:B29)</f>
        <v>881784</v>
      </c>
    </row>
    <row r="31" spans="1:2" x14ac:dyDescent="0.25">
      <c r="A31" s="9" t="s">
        <v>18</v>
      </c>
      <c r="B31" s="13">
        <f>B12-B30</f>
        <v>680174</v>
      </c>
    </row>
  </sheetData>
  <mergeCells count="1">
    <mergeCell ref="A2:A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Carpenter</dc:creator>
  <cp:lastModifiedBy>Mike Carpenter</cp:lastModifiedBy>
  <dcterms:created xsi:type="dcterms:W3CDTF">2019-08-20T19:52:14Z</dcterms:created>
  <dcterms:modified xsi:type="dcterms:W3CDTF">2020-02-25T14:17:04Z</dcterms:modified>
</cp:coreProperties>
</file>