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autoCompressPictures="0"/>
  <bookViews>
    <workbookView xWindow="3440" yWindow="1680" windowWidth="15340" windowHeight="14540"/>
  </bookViews>
  <sheets>
    <sheet name="Prop2020-Bd" sheetId="16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3" i="16" l="1"/>
  <c r="G27" i="16"/>
  <c r="G10" i="16"/>
  <c r="G11" i="16"/>
  <c r="G12" i="16"/>
  <c r="G13" i="16"/>
  <c r="G14" i="16"/>
  <c r="G15" i="16"/>
  <c r="C16" i="16"/>
  <c r="G16" i="16"/>
  <c r="G17" i="16"/>
  <c r="G18" i="16"/>
  <c r="G19" i="16"/>
  <c r="G20" i="16"/>
  <c r="G21" i="16"/>
  <c r="G22" i="16"/>
  <c r="G24" i="16"/>
  <c r="G25" i="16"/>
  <c r="G26" i="16"/>
  <c r="G28" i="16"/>
  <c r="G4" i="16"/>
  <c r="G5" i="16"/>
  <c r="G6" i="16"/>
  <c r="D7" i="16"/>
  <c r="E7" i="16"/>
  <c r="C7" i="16"/>
  <c r="F7" i="16"/>
  <c r="G7" i="16"/>
  <c r="G3" i="16"/>
  <c r="F28" i="16"/>
  <c r="E28" i="16"/>
  <c r="D28" i="16"/>
  <c r="C28" i="16"/>
</calcChain>
</file>

<file path=xl/sharedStrings.xml><?xml version="1.0" encoding="utf-8"?>
<sst xmlns="http://schemas.openxmlformats.org/spreadsheetml/2006/main" count="32" uniqueCount="32">
  <si>
    <t>Account Name</t>
  </si>
  <si>
    <t>Office Supplies</t>
  </si>
  <si>
    <t>Food</t>
  </si>
  <si>
    <t>Free Store</t>
  </si>
  <si>
    <t>Inventory Supplies</t>
  </si>
  <si>
    <t>The Spot</t>
  </si>
  <si>
    <t>Professional Services</t>
  </si>
  <si>
    <t>Miscellaneous</t>
  </si>
  <si>
    <t>General</t>
  </si>
  <si>
    <t>Total</t>
  </si>
  <si>
    <t>Equipment</t>
  </si>
  <si>
    <t>Student Enrichment</t>
  </si>
  <si>
    <t>Individual Donations</t>
  </si>
  <si>
    <t>Grants</t>
  </si>
  <si>
    <t>Events</t>
  </si>
  <si>
    <t>Revenue Total</t>
  </si>
  <si>
    <t>Expenses</t>
  </si>
  <si>
    <t>Fundraising</t>
  </si>
  <si>
    <t>Academic Supplies</t>
  </si>
  <si>
    <t>Staff Educ/Training</t>
  </si>
  <si>
    <t>Travel</t>
  </si>
  <si>
    <t>Expense Total</t>
  </si>
  <si>
    <t>Community Events, meetings</t>
  </si>
  <si>
    <t>Occupancy (EUMC)</t>
  </si>
  <si>
    <t>Postage/PO Box</t>
  </si>
  <si>
    <t>Program Supplies/Materials</t>
  </si>
  <si>
    <t>Govt Fees, bank fees</t>
  </si>
  <si>
    <t>Communications</t>
  </si>
  <si>
    <t>Discretionary, Gifts, Scholarships</t>
  </si>
  <si>
    <t>Edgehill Neighborhood Partnership - 2020 Proposed Budget</t>
  </si>
  <si>
    <t>Housing Advocacy (NPZ)</t>
  </si>
  <si>
    <t>Institutions/Corporations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</si>
</sst>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_);[Red]\(&quot;$&quot;#,##0\)"/>
    <numFmt numFmtId="165" formatCode="&quot;$&quot;#,##0;[Red]&quot;$&quot;#,##0"/>
    <numFmt numFmtId="166" formatCode="&quot;$&quot;#,##0.00;[Red]&quot;$&quot;#,##0.00"/>
    <numFmt numFmtId="167" formatCode="&quot;$&quot;#,##0"/>
  </numFmts>
  <fonts count="1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4"/>
      <name val="Arial"/>
      <family val="2"/>
    </font>
    <font>
      <b/>
      <sz val="10"/>
      <name val="Arial"/>
      <family val="2"/>
    </font>
    <font>
      <b/>
      <sz val="10"/>
      <color rgb="FFFFFFFF"/>
      <name val="Arial"/>
      <family val="2"/>
    </font>
    <font>
      <b/>
      <sz val="10"/>
      <color rgb="FF222222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6600"/>
      <name val="Calibri"/>
      <scheme val="minor"/>
    </font>
    <font>
      <b/>
      <sz val="14"/>
      <name val="Arial"/>
    </font>
  </fonts>
  <fills count="5">
    <fill>
      <patternFill patternType="none"/>
    </fill>
    <fill>
      <patternFill patternType="gray125"/>
    </fill>
    <fill>
      <patternFill patternType="none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69">
    <xf numFmtId="0" fontId="0" fillId="0" borderId="0"/>
    <xf numFmtId="0" fontId="1" fillId="2" borderId="0"/>
    <xf numFmtId="0" fontId="6" fillId="2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0" borderId="0" xfId="0"/>
    <xf numFmtId="0" fontId="1" fillId="2" borderId="0" xfId="1"/>
    <xf numFmtId="0" fontId="2" fillId="3" borderId="0" xfId="1" applyFont="1" applyFill="1" applyAlignment="1">
      <alignment horizontal="center" vertical="center"/>
    </xf>
    <xf numFmtId="0" fontId="1" fillId="2" borderId="4" xfId="1" applyBorder="1" applyAlignment="1"/>
    <xf numFmtId="166" fontId="7" fillId="3" borderId="1" xfId="2" applyNumberFormat="1" applyFont="1" applyFill="1" applyBorder="1" applyAlignment="1">
      <alignment horizontal="right" vertical="top"/>
    </xf>
    <xf numFmtId="0" fontId="0" fillId="2" borderId="4" xfId="1" applyFont="1" applyBorder="1" applyAlignment="1"/>
    <xf numFmtId="164" fontId="7" fillId="3" borderId="1" xfId="2" applyNumberFormat="1" applyFont="1" applyFill="1" applyBorder="1" applyAlignment="1">
      <alignment horizontal="right" vertical="top"/>
    </xf>
    <xf numFmtId="164" fontId="7" fillId="3" borderId="1" xfId="1" applyNumberFormat="1" applyFont="1" applyFill="1" applyBorder="1" applyAlignment="1">
      <alignment horizontal="right" vertical="top"/>
    </xf>
    <xf numFmtId="0" fontId="1" fillId="2" borderId="5" xfId="1" applyBorder="1" applyAlignment="1"/>
    <xf numFmtId="165" fontId="7" fillId="3" borderId="1" xfId="2" applyNumberFormat="1" applyFont="1" applyFill="1" applyBorder="1" applyAlignment="1">
      <alignment horizontal="right" vertical="top"/>
    </xf>
    <xf numFmtId="0" fontId="10" fillId="0" borderId="1" xfId="0" applyFont="1" applyBorder="1" applyAlignment="1"/>
    <xf numFmtId="0" fontId="10" fillId="0" borderId="0" xfId="0" applyFont="1" applyBorder="1" applyAlignment="1"/>
    <xf numFmtId="164" fontId="7" fillId="0" borderId="1" xfId="2" applyNumberFormat="1" applyFont="1" applyFill="1" applyBorder="1" applyAlignment="1">
      <alignment horizontal="right" vertical="top"/>
    </xf>
    <xf numFmtId="0" fontId="8" fillId="2" borderId="2" xfId="1" applyFont="1" applyBorder="1" applyAlignment="1"/>
    <xf numFmtId="164" fontId="5" fillId="3" borderId="3" xfId="1" applyNumberFormat="1" applyFont="1" applyFill="1" applyBorder="1" applyAlignment="1">
      <alignment horizontal="right" vertical="top"/>
    </xf>
    <xf numFmtId="0" fontId="4" fillId="4" borderId="6" xfId="1" applyFont="1" applyFill="1" applyBorder="1" applyAlignment="1">
      <alignment horizontal="left"/>
    </xf>
    <xf numFmtId="0" fontId="4" fillId="4" borderId="8" xfId="1" applyFont="1" applyFill="1" applyBorder="1" applyAlignment="1">
      <alignment horizontal="center" wrapText="1"/>
    </xf>
    <xf numFmtId="164" fontId="3" fillId="3" borderId="10" xfId="2" applyNumberFormat="1" applyFont="1" applyFill="1" applyBorder="1" applyAlignment="1">
      <alignment horizontal="right" vertical="top"/>
    </xf>
    <xf numFmtId="164" fontId="5" fillId="3" borderId="11" xfId="1" applyNumberFormat="1" applyFont="1" applyFill="1" applyBorder="1" applyAlignment="1">
      <alignment horizontal="right" vertical="top"/>
    </xf>
    <xf numFmtId="164" fontId="0" fillId="0" borderId="0" xfId="0" applyNumberFormat="1"/>
    <xf numFmtId="166" fontId="0" fillId="0" borderId="1" xfId="0" applyNumberFormat="1" applyBorder="1" applyAlignment="1"/>
    <xf numFmtId="166" fontId="0" fillId="0" borderId="0" xfId="0" applyNumberFormat="1"/>
    <xf numFmtId="0" fontId="1" fillId="2" borderId="12" xfId="1" applyBorder="1" applyAlignment="1"/>
    <xf numFmtId="0" fontId="1" fillId="2" borderId="5" xfId="1" applyFont="1" applyBorder="1" applyAlignment="1"/>
    <xf numFmtId="167" fontId="8" fillId="0" borderId="14" xfId="0" applyNumberFormat="1" applyFont="1" applyBorder="1"/>
    <xf numFmtId="0" fontId="12" fillId="0" borderId="0" xfId="0" applyFont="1"/>
    <xf numFmtId="164" fontId="5" fillId="3" borderId="1" xfId="1" applyNumberFormat="1" applyFont="1" applyFill="1" applyBorder="1" applyAlignment="1">
      <alignment vertical="top"/>
    </xf>
    <xf numFmtId="0" fontId="8" fillId="2" borderId="15" xfId="1" applyFont="1" applyBorder="1" applyAlignment="1"/>
    <xf numFmtId="164" fontId="7" fillId="3" borderId="16" xfId="1" applyNumberFormat="1" applyFont="1" applyFill="1" applyBorder="1" applyAlignment="1">
      <alignment horizontal="right" vertical="top"/>
    </xf>
    <xf numFmtId="164" fontId="7" fillId="3" borderId="16" xfId="2" applyNumberFormat="1" applyFont="1" applyFill="1" applyBorder="1" applyAlignment="1">
      <alignment horizontal="right" vertical="top"/>
    </xf>
    <xf numFmtId="0" fontId="1" fillId="2" borderId="16" xfId="1" applyBorder="1" applyAlignment="1"/>
    <xf numFmtId="0" fontId="8" fillId="0" borderId="17" xfId="0" applyFont="1" applyBorder="1" applyAlignment="1"/>
    <xf numFmtId="164" fontId="5" fillId="3" borderId="18" xfId="1" applyNumberFormat="1" applyFont="1" applyFill="1" applyBorder="1" applyAlignment="1">
      <alignment vertical="top"/>
    </xf>
    <xf numFmtId="0" fontId="0" fillId="0" borderId="0" xfId="0" applyBorder="1"/>
    <xf numFmtId="0" fontId="8" fillId="2" borderId="0" xfId="1" applyFont="1" applyBorder="1" applyAlignment="1">
      <alignment horizontal="right"/>
    </xf>
    <xf numFmtId="0" fontId="13" fillId="3" borderId="0" xfId="1" applyFont="1" applyFill="1" applyAlignment="1">
      <alignment horizontal="left" vertical="center"/>
    </xf>
    <xf numFmtId="167" fontId="0" fillId="0" borderId="13" xfId="0" applyNumberFormat="1" applyBorder="1"/>
    <xf numFmtId="0" fontId="4" fillId="4" borderId="7" xfId="1" applyFont="1" applyFill="1" applyBorder="1" applyAlignment="1">
      <alignment horizontal="center" wrapText="1"/>
    </xf>
    <xf numFmtId="0" fontId="4" fillId="4" borderId="9" xfId="1" applyFont="1" applyFill="1" applyBorder="1" applyAlignment="1">
      <alignment horizontal="center" wrapText="1"/>
    </xf>
    <xf numFmtId="167" fontId="0" fillId="0" borderId="1" xfId="0" applyNumberFormat="1" applyBorder="1"/>
    <xf numFmtId="0" fontId="4" fillId="0" borderId="0" xfId="1" applyFont="1" applyFill="1" applyBorder="1" applyAlignment="1">
      <alignment horizontal="right" wrapText="1"/>
    </xf>
    <xf numFmtId="0" fontId="4" fillId="0" borderId="0" xfId="1" applyFont="1" applyFill="1" applyBorder="1" applyAlignment="1">
      <alignment horizontal="center" wrapText="1"/>
    </xf>
    <xf numFmtId="165" fontId="0" fillId="0" borderId="0" xfId="0" applyNumberFormat="1" applyBorder="1"/>
    <xf numFmtId="165" fontId="7" fillId="3" borderId="1" xfId="1" applyNumberFormat="1" applyFont="1" applyFill="1" applyBorder="1" applyAlignment="1">
      <alignment horizontal="right" vertical="top"/>
    </xf>
    <xf numFmtId="0" fontId="0" fillId="2" borderId="5" xfId="1" applyFont="1" applyBorder="1" applyAlignment="1"/>
    <xf numFmtId="0" fontId="8" fillId="2" borderId="20" xfId="1" applyFont="1" applyBorder="1" applyAlignment="1"/>
    <xf numFmtId="165" fontId="8" fillId="0" borderId="21" xfId="0" applyNumberFormat="1" applyFont="1" applyBorder="1"/>
    <xf numFmtId="167" fontId="8" fillId="0" borderId="19" xfId="0" applyNumberFormat="1" applyFont="1" applyBorder="1"/>
    <xf numFmtId="167" fontId="0" fillId="0" borderId="0" xfId="0" applyNumberFormat="1"/>
  </cellXfs>
  <cellStyles count="69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F10" sqref="F10"/>
    </sheetView>
  </sheetViews>
  <sheetFormatPr baseColWidth="10" defaultRowHeight="14" x14ac:dyDescent="0"/>
  <cols>
    <col min="1" max="1" width="7" customWidth="1"/>
    <col min="2" max="2" width="25.33203125" customWidth="1"/>
    <col min="3" max="3" width="14" bestFit="1" customWidth="1"/>
    <col min="4" max="4" width="12.1640625" bestFit="1" customWidth="1"/>
    <col min="5" max="5" width="12.83203125" bestFit="1" customWidth="1"/>
    <col min="6" max="6" width="12.1640625" bestFit="1" customWidth="1"/>
  </cols>
  <sheetData>
    <row r="1" spans="1:10" ht="18" thickBot="1">
      <c r="A1" s="1"/>
      <c r="B1" s="35" t="s">
        <v>29</v>
      </c>
      <c r="C1" s="2"/>
      <c r="D1" s="2"/>
      <c r="E1" s="2"/>
      <c r="F1" s="2"/>
      <c r="G1" s="2"/>
    </row>
    <row r="2" spans="1:10" ht="37">
      <c r="B2" s="15" t="s">
        <v>0</v>
      </c>
      <c r="C2" s="37" t="s">
        <v>8</v>
      </c>
      <c r="D2" s="16" t="s">
        <v>3</v>
      </c>
      <c r="E2" s="16" t="s">
        <v>5</v>
      </c>
      <c r="F2" s="16" t="s">
        <v>30</v>
      </c>
      <c r="G2" s="38" t="s">
        <v>9</v>
      </c>
      <c r="H2" s="40"/>
      <c r="I2" s="40"/>
      <c r="J2" s="41"/>
    </row>
    <row r="3" spans="1:10">
      <c r="B3" s="22" t="s">
        <v>12</v>
      </c>
      <c r="C3" s="36">
        <v>9500</v>
      </c>
      <c r="D3" s="36">
        <v>6000</v>
      </c>
      <c r="E3" s="36">
        <v>1000</v>
      </c>
      <c r="F3" s="36">
        <v>1500</v>
      </c>
      <c r="G3" s="24">
        <f>SUM(C3:F3)</f>
        <v>18000</v>
      </c>
    </row>
    <row r="4" spans="1:10">
      <c r="B4" s="44" t="s">
        <v>31</v>
      </c>
      <c r="C4" s="39">
        <v>2000</v>
      </c>
      <c r="D4" s="39">
        <v>2000</v>
      </c>
      <c r="E4" s="39">
        <v>1000</v>
      </c>
      <c r="F4" s="39">
        <v>2000</v>
      </c>
      <c r="G4" s="24">
        <f>SUM(C4:F4)</f>
        <v>7000</v>
      </c>
    </row>
    <row r="5" spans="1:10">
      <c r="B5" s="23" t="s">
        <v>13</v>
      </c>
      <c r="C5" s="39">
        <v>23000</v>
      </c>
      <c r="D5" s="39">
        <v>11000</v>
      </c>
      <c r="E5" s="39">
        <v>21000</v>
      </c>
      <c r="F5" s="39">
        <v>14000</v>
      </c>
      <c r="G5" s="24">
        <f t="shared" ref="G5:G7" si="0">SUM(C5:F5)</f>
        <v>69000</v>
      </c>
    </row>
    <row r="6" spans="1:10">
      <c r="B6" s="23" t="s">
        <v>14</v>
      </c>
      <c r="C6" s="42">
        <v>5000</v>
      </c>
      <c r="D6" s="43">
        <v>5000</v>
      </c>
      <c r="E6" s="43">
        <v>5000</v>
      </c>
      <c r="F6" s="43">
        <v>5000</v>
      </c>
      <c r="G6" s="24">
        <f t="shared" si="0"/>
        <v>20000</v>
      </c>
    </row>
    <row r="7" spans="1:10" ht="15" thickBot="1">
      <c r="B7" s="45" t="s">
        <v>15</v>
      </c>
      <c r="C7" s="46">
        <f>SUM(C3:C6)</f>
        <v>39500</v>
      </c>
      <c r="D7" s="46">
        <f>SUM(D3:D6)</f>
        <v>24000</v>
      </c>
      <c r="E7" s="46">
        <f>SUM(E3:E6)</f>
        <v>28000</v>
      </c>
      <c r="F7" s="46">
        <f>SUM(F3:F6)</f>
        <v>22500</v>
      </c>
      <c r="G7" s="47">
        <f t="shared" si="0"/>
        <v>114000</v>
      </c>
    </row>
    <row r="8" spans="1:10" ht="15" thickBot="1">
      <c r="A8" s="33"/>
      <c r="B8" s="34"/>
      <c r="C8" s="26"/>
      <c r="D8" s="26"/>
      <c r="E8" s="26"/>
      <c r="F8" s="26"/>
      <c r="G8" s="32"/>
    </row>
    <row r="9" spans="1:10">
      <c r="B9" s="27" t="s">
        <v>16</v>
      </c>
      <c r="C9" s="28"/>
      <c r="D9" s="29"/>
      <c r="E9" s="30"/>
      <c r="F9" s="29"/>
      <c r="G9" s="31"/>
    </row>
    <row r="10" spans="1:10">
      <c r="B10" s="8" t="s">
        <v>6</v>
      </c>
      <c r="C10" s="4">
        <v>9868</v>
      </c>
      <c r="D10" s="4">
        <v>21868</v>
      </c>
      <c r="E10" s="20">
        <v>25168</v>
      </c>
      <c r="F10" s="9">
        <v>29604</v>
      </c>
      <c r="G10" s="17">
        <f>SUM(C10:F10)</f>
        <v>86508</v>
      </c>
      <c r="I10" s="21"/>
    </row>
    <row r="11" spans="1:10">
      <c r="B11" s="5" t="s">
        <v>23</v>
      </c>
      <c r="C11" s="4">
        <v>2150</v>
      </c>
      <c r="D11" s="4">
        <v>4830</v>
      </c>
      <c r="E11" s="20">
        <v>3270</v>
      </c>
      <c r="F11" s="9">
        <v>500</v>
      </c>
      <c r="G11" s="17">
        <f t="shared" ref="G11:G13" si="1">SUM(C11:F11)</f>
        <v>10750</v>
      </c>
      <c r="I11" s="21"/>
    </row>
    <row r="12" spans="1:10">
      <c r="B12" s="3" t="s">
        <v>10</v>
      </c>
      <c r="C12" s="7">
        <v>500</v>
      </c>
      <c r="D12" s="7"/>
      <c r="E12" s="6"/>
      <c r="F12" s="6"/>
      <c r="G12" s="17">
        <f t="shared" si="1"/>
        <v>500</v>
      </c>
      <c r="I12" s="19"/>
    </row>
    <row r="13" spans="1:10">
      <c r="B13" s="5" t="s">
        <v>24</v>
      </c>
      <c r="C13" s="6">
        <v>650</v>
      </c>
      <c r="D13" s="6"/>
      <c r="E13" s="6"/>
      <c r="F13" s="6"/>
      <c r="G13" s="17">
        <f t="shared" si="1"/>
        <v>650</v>
      </c>
      <c r="I13" s="19"/>
    </row>
    <row r="14" spans="1:10">
      <c r="B14" s="3" t="s">
        <v>1</v>
      </c>
      <c r="C14" s="6">
        <v>100</v>
      </c>
      <c r="D14" s="6">
        <v>50</v>
      </c>
      <c r="E14" s="6">
        <v>100</v>
      </c>
      <c r="F14" s="6">
        <v>100</v>
      </c>
      <c r="G14" s="17">
        <f>SUM(C14:F14)</f>
        <v>350</v>
      </c>
    </row>
    <row r="15" spans="1:10">
      <c r="B15" s="5" t="s">
        <v>27</v>
      </c>
      <c r="C15" s="6">
        <v>900</v>
      </c>
      <c r="D15" s="7">
        <v>200</v>
      </c>
      <c r="E15" s="7">
        <v>200</v>
      </c>
      <c r="F15" s="6">
        <v>200</v>
      </c>
      <c r="G15" s="17">
        <f>SUM(C15:F15)</f>
        <v>1500</v>
      </c>
    </row>
    <row r="16" spans="1:10">
      <c r="B16" s="5" t="s">
        <v>26</v>
      </c>
      <c r="C16" s="6">
        <f>350+95</f>
        <v>445</v>
      </c>
      <c r="D16" s="10"/>
      <c r="E16" s="10"/>
      <c r="F16" s="11"/>
      <c r="G16" s="17">
        <f>SUM(C16:F16)</f>
        <v>445</v>
      </c>
    </row>
    <row r="17" spans="2:9">
      <c r="B17" s="3" t="s">
        <v>17</v>
      </c>
      <c r="C17" s="6">
        <v>1200</v>
      </c>
      <c r="D17" s="7">
        <v>1200</v>
      </c>
      <c r="E17" s="7">
        <v>1200</v>
      </c>
      <c r="F17" s="6">
        <v>1200</v>
      </c>
      <c r="G17" s="17">
        <f>SUM(C17:F17)</f>
        <v>4800</v>
      </c>
    </row>
    <row r="18" spans="2:9">
      <c r="B18" s="5" t="s">
        <v>25</v>
      </c>
      <c r="C18" s="7"/>
      <c r="D18" s="7">
        <v>150</v>
      </c>
      <c r="E18" s="6">
        <v>100</v>
      </c>
      <c r="F18" s="6">
        <v>350</v>
      </c>
      <c r="G18" s="17">
        <f>SUM(C18:F18)</f>
        <v>600</v>
      </c>
    </row>
    <row r="19" spans="2:9">
      <c r="B19" s="3" t="s">
        <v>18</v>
      </c>
      <c r="C19" s="7"/>
      <c r="D19" s="7"/>
      <c r="E19" s="6">
        <v>350</v>
      </c>
      <c r="F19" s="6"/>
      <c r="G19" s="17">
        <f t="shared" ref="G19:G27" si="2">SUM(C19:F19)</f>
        <v>350</v>
      </c>
    </row>
    <row r="20" spans="2:9">
      <c r="B20" s="5" t="s">
        <v>11</v>
      </c>
      <c r="C20" s="12"/>
      <c r="D20" s="6"/>
      <c r="E20" s="6">
        <v>1000</v>
      </c>
      <c r="F20" s="6"/>
      <c r="G20" s="17">
        <f t="shared" si="2"/>
        <v>1000</v>
      </c>
    </row>
    <row r="21" spans="2:9">
      <c r="B21" s="3" t="s">
        <v>19</v>
      </c>
      <c r="C21" s="7">
        <v>600</v>
      </c>
      <c r="D21" s="11"/>
      <c r="E21" s="7"/>
      <c r="F21" s="6">
        <v>150</v>
      </c>
      <c r="G21" s="17">
        <f t="shared" si="2"/>
        <v>750</v>
      </c>
    </row>
    <row r="22" spans="2:9">
      <c r="B22" s="3" t="s">
        <v>2</v>
      </c>
      <c r="C22" s="6">
        <v>550</v>
      </c>
      <c r="D22" s="6">
        <v>750</v>
      </c>
      <c r="E22" s="6">
        <v>950</v>
      </c>
      <c r="F22" s="6">
        <v>750</v>
      </c>
      <c r="G22" s="17">
        <f t="shared" si="2"/>
        <v>3000</v>
      </c>
    </row>
    <row r="23" spans="2:9">
      <c r="B23" s="3" t="s">
        <v>4</v>
      </c>
      <c r="C23" s="6"/>
      <c r="D23" s="7">
        <v>1800</v>
      </c>
      <c r="E23" s="6"/>
      <c r="F23" s="6"/>
      <c r="G23" s="17">
        <f t="shared" si="2"/>
        <v>1800</v>
      </c>
    </row>
    <row r="24" spans="2:9">
      <c r="B24" s="5" t="s">
        <v>28</v>
      </c>
      <c r="C24" s="6">
        <v>200</v>
      </c>
      <c r="D24" s="7">
        <v>100</v>
      </c>
      <c r="E24" s="6">
        <v>200</v>
      </c>
      <c r="F24" s="6"/>
      <c r="G24" s="17">
        <f t="shared" si="2"/>
        <v>500</v>
      </c>
    </row>
    <row r="25" spans="2:9">
      <c r="B25" s="5" t="s">
        <v>22</v>
      </c>
      <c r="C25" s="6">
        <v>100</v>
      </c>
      <c r="D25" s="7">
        <v>0</v>
      </c>
      <c r="E25" s="7"/>
      <c r="F25" s="6">
        <v>200</v>
      </c>
      <c r="G25" s="17">
        <f t="shared" si="2"/>
        <v>300</v>
      </c>
    </row>
    <row r="26" spans="2:9">
      <c r="B26" s="3" t="s">
        <v>20</v>
      </c>
      <c r="C26" s="6">
        <v>50</v>
      </c>
      <c r="D26" s="7">
        <v>0</v>
      </c>
      <c r="E26" s="7">
        <v>100</v>
      </c>
      <c r="F26" s="6"/>
      <c r="G26" s="17">
        <f t="shared" si="2"/>
        <v>150</v>
      </c>
    </row>
    <row r="27" spans="2:9" ht="15" thickBot="1">
      <c r="B27" s="5" t="s">
        <v>7</v>
      </c>
      <c r="C27" s="6">
        <v>47</v>
      </c>
      <c r="D27" s="7"/>
      <c r="E27" s="7"/>
      <c r="F27" s="6"/>
      <c r="G27" s="17">
        <f t="shared" si="2"/>
        <v>47</v>
      </c>
    </row>
    <row r="28" spans="2:9" ht="15" thickBot="1">
      <c r="B28" s="13" t="s">
        <v>21</v>
      </c>
      <c r="C28" s="14">
        <f>SUM(C10:C27)</f>
        <v>17360</v>
      </c>
      <c r="D28" s="14">
        <f>SUM(D10:D26)</f>
        <v>30948</v>
      </c>
      <c r="E28" s="14">
        <f>SUM(E10:E26)</f>
        <v>32638</v>
      </c>
      <c r="F28" s="14">
        <f>SUM(F10:F26)</f>
        <v>33054</v>
      </c>
      <c r="G28" s="18">
        <f>SUM(G10:G27)</f>
        <v>114000</v>
      </c>
      <c r="H28" s="19"/>
    </row>
    <row r="29" spans="2:9">
      <c r="C29" s="25"/>
      <c r="D29" s="25"/>
      <c r="E29" s="25"/>
      <c r="F29" s="25"/>
      <c r="I29" s="48"/>
    </row>
  </sheetData>
  <phoneticPr fontId="11" type="noConversion"/>
  <pageMargins left="0.75" right="0.75" top="1" bottom="1" header="0.5" footer="0.5"/>
  <pageSetup scale="8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Prop2020-Bd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Louise Morris</cp:lastModifiedBy>
  <cp:lastPrinted>2019-11-24T03:15:35Z</cp:lastPrinted>
  <dcterms:created xsi:type="dcterms:W3CDTF">2017-11-05T13:30:41Z</dcterms:created>
  <dcterms:modified xsi:type="dcterms:W3CDTF">2020-02-14T15:06:59Z</dcterms:modified>
</cp:coreProperties>
</file>