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elmer\Documents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" i="1" l="1"/>
  <c r="M65" i="1"/>
  <c r="L65" i="1"/>
  <c r="K65" i="1"/>
  <c r="J65" i="1"/>
  <c r="I65" i="1"/>
  <c r="H65" i="1"/>
  <c r="G65" i="1"/>
  <c r="F65" i="1"/>
  <c r="E65" i="1"/>
  <c r="D65" i="1"/>
  <c r="C65" i="1"/>
  <c r="P65" i="1" s="1"/>
  <c r="N64" i="1"/>
  <c r="J64" i="1"/>
  <c r="F64" i="1"/>
  <c r="N63" i="1"/>
  <c r="M63" i="1"/>
  <c r="M64" i="1" s="1"/>
  <c r="L63" i="1"/>
  <c r="L64" i="1" s="1"/>
  <c r="K63" i="1"/>
  <c r="K64" i="1" s="1"/>
  <c r="J63" i="1"/>
  <c r="I63" i="1"/>
  <c r="I64" i="1" s="1"/>
  <c r="H63" i="1"/>
  <c r="H64" i="1" s="1"/>
  <c r="G63" i="1"/>
  <c r="G64" i="1" s="1"/>
  <c r="F63" i="1"/>
  <c r="E63" i="1"/>
  <c r="E64" i="1" s="1"/>
  <c r="D63" i="1"/>
  <c r="D64" i="1" s="1"/>
  <c r="C63" i="1"/>
  <c r="P63" i="1" s="1"/>
  <c r="N56" i="1"/>
  <c r="M56" i="1"/>
  <c r="L56" i="1"/>
  <c r="K56" i="1"/>
  <c r="J56" i="1"/>
  <c r="I56" i="1"/>
  <c r="H56" i="1"/>
  <c r="G56" i="1"/>
  <c r="F56" i="1"/>
  <c r="E56" i="1"/>
  <c r="D56" i="1"/>
  <c r="C56" i="1"/>
  <c r="P56" i="1" s="1"/>
  <c r="N55" i="1"/>
  <c r="M55" i="1"/>
  <c r="L55" i="1"/>
  <c r="K55" i="1"/>
  <c r="J55" i="1"/>
  <c r="I55" i="1"/>
  <c r="H55" i="1"/>
  <c r="G55" i="1"/>
  <c r="F55" i="1"/>
  <c r="E55" i="1"/>
  <c r="D55" i="1"/>
  <c r="C55" i="1"/>
  <c r="P55" i="1" s="1"/>
  <c r="N54" i="1"/>
  <c r="M54" i="1"/>
  <c r="L54" i="1"/>
  <c r="K54" i="1"/>
  <c r="J54" i="1"/>
  <c r="I54" i="1"/>
  <c r="H54" i="1"/>
  <c r="G54" i="1"/>
  <c r="F54" i="1"/>
  <c r="E54" i="1"/>
  <c r="D54" i="1"/>
  <c r="C54" i="1"/>
  <c r="P54" i="1" s="1"/>
  <c r="N53" i="1"/>
  <c r="N57" i="1" s="1"/>
  <c r="M53" i="1"/>
  <c r="L53" i="1"/>
  <c r="K53" i="1"/>
  <c r="J53" i="1"/>
  <c r="J57" i="1" s="1"/>
  <c r="I53" i="1"/>
  <c r="H53" i="1"/>
  <c r="G53" i="1"/>
  <c r="F53" i="1"/>
  <c r="F57" i="1" s="1"/>
  <c r="E53" i="1"/>
  <c r="D53" i="1"/>
  <c r="C53" i="1"/>
  <c r="P53" i="1" s="1"/>
  <c r="N52" i="1"/>
  <c r="M52" i="1"/>
  <c r="M57" i="1" s="1"/>
  <c r="L52" i="1"/>
  <c r="L57" i="1" s="1"/>
  <c r="K52" i="1"/>
  <c r="K57" i="1" s="1"/>
  <c r="J52" i="1"/>
  <c r="I52" i="1"/>
  <c r="I57" i="1" s="1"/>
  <c r="H52" i="1"/>
  <c r="H57" i="1" s="1"/>
  <c r="G52" i="1"/>
  <c r="G57" i="1" s="1"/>
  <c r="F52" i="1"/>
  <c r="E52" i="1"/>
  <c r="E57" i="1" s="1"/>
  <c r="D52" i="1"/>
  <c r="D57" i="1" s="1"/>
  <c r="D59" i="1" s="1"/>
  <c r="C52" i="1"/>
  <c r="P52" i="1" s="1"/>
  <c r="P57" i="1" s="1"/>
  <c r="N49" i="1"/>
  <c r="M49" i="1"/>
  <c r="L49" i="1"/>
  <c r="L50" i="1" s="1"/>
  <c r="K49" i="1"/>
  <c r="J49" i="1"/>
  <c r="I49" i="1"/>
  <c r="H49" i="1"/>
  <c r="H50" i="1" s="1"/>
  <c r="G49" i="1"/>
  <c r="F49" i="1"/>
  <c r="E49" i="1"/>
  <c r="D49" i="1"/>
  <c r="D50" i="1" s="1"/>
  <c r="C49" i="1"/>
  <c r="N48" i="1"/>
  <c r="N50" i="1" s="1"/>
  <c r="M48" i="1"/>
  <c r="M50" i="1" s="1"/>
  <c r="L48" i="1"/>
  <c r="K48" i="1"/>
  <c r="K50" i="1" s="1"/>
  <c r="J48" i="1"/>
  <c r="J50" i="1" s="1"/>
  <c r="I48" i="1"/>
  <c r="I50" i="1" s="1"/>
  <c r="H48" i="1"/>
  <c r="G48" i="1"/>
  <c r="G50" i="1" s="1"/>
  <c r="F48" i="1"/>
  <c r="F50" i="1" s="1"/>
  <c r="E48" i="1"/>
  <c r="E50" i="1" s="1"/>
  <c r="D48" i="1"/>
  <c r="C48" i="1"/>
  <c r="C50" i="1" s="1"/>
  <c r="N45" i="1"/>
  <c r="M45" i="1"/>
  <c r="L45" i="1"/>
  <c r="K45" i="1"/>
  <c r="J45" i="1"/>
  <c r="I45" i="1"/>
  <c r="H45" i="1"/>
  <c r="G45" i="1"/>
  <c r="F45" i="1"/>
  <c r="E45" i="1"/>
  <c r="D45" i="1"/>
  <c r="C45" i="1"/>
  <c r="P45" i="1" s="1"/>
  <c r="N44" i="1"/>
  <c r="M44" i="1"/>
  <c r="L44" i="1"/>
  <c r="K44" i="1"/>
  <c r="J44" i="1"/>
  <c r="I44" i="1"/>
  <c r="H44" i="1"/>
  <c r="G44" i="1"/>
  <c r="F44" i="1"/>
  <c r="E44" i="1"/>
  <c r="D44" i="1"/>
  <c r="C44" i="1"/>
  <c r="P44" i="1" s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N42" i="1"/>
  <c r="N46" i="1" s="1"/>
  <c r="M42" i="1"/>
  <c r="L42" i="1"/>
  <c r="K42" i="1"/>
  <c r="J42" i="1"/>
  <c r="J46" i="1" s="1"/>
  <c r="I42" i="1"/>
  <c r="H42" i="1"/>
  <c r="G42" i="1"/>
  <c r="F42" i="1"/>
  <c r="F46" i="1" s="1"/>
  <c r="E42" i="1"/>
  <c r="D42" i="1"/>
  <c r="C42" i="1"/>
  <c r="P42" i="1" s="1"/>
  <c r="N41" i="1"/>
  <c r="M41" i="1"/>
  <c r="L41" i="1"/>
  <c r="K41" i="1"/>
  <c r="J41" i="1"/>
  <c r="I41" i="1"/>
  <c r="H41" i="1"/>
  <c r="G41" i="1"/>
  <c r="F41" i="1"/>
  <c r="E41" i="1"/>
  <c r="D41" i="1"/>
  <c r="C41" i="1"/>
  <c r="P41" i="1" s="1"/>
  <c r="N40" i="1"/>
  <c r="M40" i="1"/>
  <c r="L40" i="1"/>
  <c r="K40" i="1"/>
  <c r="J40" i="1"/>
  <c r="I40" i="1"/>
  <c r="H40" i="1"/>
  <c r="G40" i="1"/>
  <c r="F40" i="1"/>
  <c r="E40" i="1"/>
  <c r="D40" i="1"/>
  <c r="C40" i="1"/>
  <c r="P40" i="1" s="1"/>
  <c r="N39" i="1"/>
  <c r="M39" i="1"/>
  <c r="M46" i="1" s="1"/>
  <c r="L39" i="1"/>
  <c r="L46" i="1" s="1"/>
  <c r="K39" i="1"/>
  <c r="K46" i="1" s="1"/>
  <c r="J39" i="1"/>
  <c r="I39" i="1"/>
  <c r="I46" i="1" s="1"/>
  <c r="H39" i="1"/>
  <c r="H46" i="1" s="1"/>
  <c r="G39" i="1"/>
  <c r="G46" i="1" s="1"/>
  <c r="F39" i="1"/>
  <c r="E39" i="1"/>
  <c r="E46" i="1" s="1"/>
  <c r="D39" i="1"/>
  <c r="D46" i="1" s="1"/>
  <c r="C39" i="1"/>
  <c r="P39" i="1" s="1"/>
  <c r="P46" i="1" s="1"/>
  <c r="N36" i="1"/>
  <c r="M36" i="1"/>
  <c r="L36" i="1"/>
  <c r="K36" i="1"/>
  <c r="J36" i="1"/>
  <c r="I36" i="1"/>
  <c r="H36" i="1"/>
  <c r="G36" i="1"/>
  <c r="F36" i="1"/>
  <c r="E36" i="1"/>
  <c r="D36" i="1"/>
  <c r="C36" i="1"/>
  <c r="P36" i="1" s="1"/>
  <c r="N35" i="1"/>
  <c r="M35" i="1"/>
  <c r="L35" i="1"/>
  <c r="K35" i="1"/>
  <c r="J35" i="1"/>
  <c r="I35" i="1"/>
  <c r="H35" i="1"/>
  <c r="G35" i="1"/>
  <c r="F35" i="1"/>
  <c r="E35" i="1"/>
  <c r="D35" i="1"/>
  <c r="C35" i="1"/>
  <c r="P35" i="1" s="1"/>
  <c r="N34" i="1"/>
  <c r="M34" i="1"/>
  <c r="L34" i="1"/>
  <c r="K34" i="1"/>
  <c r="J34" i="1"/>
  <c r="I34" i="1"/>
  <c r="H34" i="1"/>
  <c r="G34" i="1"/>
  <c r="F34" i="1"/>
  <c r="E34" i="1"/>
  <c r="D34" i="1"/>
  <c r="C34" i="1"/>
  <c r="P34" i="1" s="1"/>
  <c r="N33" i="1"/>
  <c r="N37" i="1" s="1"/>
  <c r="M33" i="1"/>
  <c r="M37" i="1" s="1"/>
  <c r="L33" i="1"/>
  <c r="L37" i="1" s="1"/>
  <c r="K33" i="1"/>
  <c r="K37" i="1" s="1"/>
  <c r="J33" i="1"/>
  <c r="J37" i="1" s="1"/>
  <c r="I33" i="1"/>
  <c r="I37" i="1" s="1"/>
  <c r="H33" i="1"/>
  <c r="H37" i="1" s="1"/>
  <c r="G33" i="1"/>
  <c r="G37" i="1" s="1"/>
  <c r="F33" i="1"/>
  <c r="F37" i="1" s="1"/>
  <c r="E33" i="1"/>
  <c r="E37" i="1" s="1"/>
  <c r="D33" i="1"/>
  <c r="D37" i="1" s="1"/>
  <c r="C33" i="1"/>
  <c r="C37" i="1" s="1"/>
  <c r="P32" i="1"/>
  <c r="N29" i="1"/>
  <c r="M29" i="1"/>
  <c r="L29" i="1"/>
  <c r="K29" i="1"/>
  <c r="J29" i="1"/>
  <c r="I29" i="1"/>
  <c r="H29" i="1"/>
  <c r="G29" i="1"/>
  <c r="F29" i="1"/>
  <c r="E29" i="1"/>
  <c r="D29" i="1"/>
  <c r="C29" i="1"/>
  <c r="P29" i="1" s="1"/>
  <c r="N28" i="1"/>
  <c r="M28" i="1"/>
  <c r="L28" i="1"/>
  <c r="K28" i="1"/>
  <c r="J28" i="1"/>
  <c r="I28" i="1"/>
  <c r="H28" i="1"/>
  <c r="G28" i="1"/>
  <c r="F28" i="1"/>
  <c r="E28" i="1"/>
  <c r="D28" i="1"/>
  <c r="C28" i="1"/>
  <c r="P28" i="1" s="1"/>
  <c r="P27" i="1"/>
  <c r="F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P26" i="1" s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N24" i="1"/>
  <c r="M24" i="1"/>
  <c r="L24" i="1"/>
  <c r="K24" i="1"/>
  <c r="J24" i="1"/>
  <c r="I24" i="1"/>
  <c r="H24" i="1"/>
  <c r="G24" i="1"/>
  <c r="F24" i="1"/>
  <c r="E24" i="1"/>
  <c r="D24" i="1"/>
  <c r="C24" i="1"/>
  <c r="P24" i="1" s="1"/>
  <c r="N23" i="1"/>
  <c r="M23" i="1"/>
  <c r="L23" i="1"/>
  <c r="K23" i="1"/>
  <c r="J23" i="1"/>
  <c r="I23" i="1"/>
  <c r="H23" i="1"/>
  <c r="G23" i="1"/>
  <c r="F23" i="1"/>
  <c r="E23" i="1"/>
  <c r="D23" i="1"/>
  <c r="C23" i="1"/>
  <c r="P23" i="1" s="1"/>
  <c r="N22" i="1"/>
  <c r="M22" i="1"/>
  <c r="L22" i="1"/>
  <c r="K22" i="1"/>
  <c r="J22" i="1"/>
  <c r="I22" i="1"/>
  <c r="H22" i="1"/>
  <c r="G22" i="1"/>
  <c r="F22" i="1"/>
  <c r="E22" i="1"/>
  <c r="D22" i="1"/>
  <c r="C22" i="1"/>
  <c r="P22" i="1" s="1"/>
  <c r="N21" i="1"/>
  <c r="M21" i="1"/>
  <c r="L21" i="1"/>
  <c r="K21" i="1"/>
  <c r="J21" i="1"/>
  <c r="I21" i="1"/>
  <c r="H21" i="1"/>
  <c r="G21" i="1"/>
  <c r="F21" i="1"/>
  <c r="E21" i="1"/>
  <c r="D21" i="1"/>
  <c r="C21" i="1"/>
  <c r="P21" i="1" s="1"/>
  <c r="N20" i="1"/>
  <c r="M20" i="1"/>
  <c r="L20" i="1"/>
  <c r="K20" i="1"/>
  <c r="J20" i="1"/>
  <c r="I20" i="1"/>
  <c r="H20" i="1"/>
  <c r="G20" i="1"/>
  <c r="F20" i="1"/>
  <c r="E20" i="1"/>
  <c r="D20" i="1"/>
  <c r="C20" i="1"/>
  <c r="P20" i="1" s="1"/>
  <c r="N19" i="1"/>
  <c r="M19" i="1"/>
  <c r="L19" i="1"/>
  <c r="K19" i="1"/>
  <c r="J19" i="1"/>
  <c r="I19" i="1"/>
  <c r="H19" i="1"/>
  <c r="G19" i="1"/>
  <c r="F19" i="1"/>
  <c r="E19" i="1"/>
  <c r="D19" i="1"/>
  <c r="C19" i="1"/>
  <c r="P19" i="1" s="1"/>
  <c r="N18" i="1"/>
  <c r="M18" i="1"/>
  <c r="L18" i="1"/>
  <c r="K18" i="1"/>
  <c r="J18" i="1"/>
  <c r="I18" i="1"/>
  <c r="H18" i="1"/>
  <c r="G18" i="1"/>
  <c r="F18" i="1"/>
  <c r="E18" i="1"/>
  <c r="D18" i="1"/>
  <c r="C18" i="1"/>
  <c r="P18" i="1" s="1"/>
  <c r="N17" i="1"/>
  <c r="M17" i="1"/>
  <c r="L17" i="1"/>
  <c r="L30" i="1" s="1"/>
  <c r="K17" i="1"/>
  <c r="J17" i="1"/>
  <c r="I17" i="1"/>
  <c r="H17" i="1"/>
  <c r="H30" i="1" s="1"/>
  <c r="G17" i="1"/>
  <c r="F17" i="1"/>
  <c r="E17" i="1"/>
  <c r="D17" i="1"/>
  <c r="D30" i="1" s="1"/>
  <c r="C17" i="1"/>
  <c r="P17" i="1" s="1"/>
  <c r="N16" i="1"/>
  <c r="M16" i="1"/>
  <c r="L16" i="1"/>
  <c r="K16" i="1"/>
  <c r="J16" i="1"/>
  <c r="I16" i="1"/>
  <c r="H16" i="1"/>
  <c r="G16" i="1"/>
  <c r="F16" i="1"/>
  <c r="E16" i="1"/>
  <c r="D16" i="1"/>
  <c r="C16" i="1"/>
  <c r="P16" i="1" s="1"/>
  <c r="N15" i="1"/>
  <c r="N30" i="1" s="1"/>
  <c r="M15" i="1"/>
  <c r="M30" i="1" s="1"/>
  <c r="L15" i="1"/>
  <c r="K15" i="1"/>
  <c r="K30" i="1" s="1"/>
  <c r="J15" i="1"/>
  <c r="J30" i="1" s="1"/>
  <c r="I15" i="1"/>
  <c r="I30" i="1" s="1"/>
  <c r="H15" i="1"/>
  <c r="G15" i="1"/>
  <c r="G30" i="1" s="1"/>
  <c r="F15" i="1"/>
  <c r="F30" i="1" s="1"/>
  <c r="E15" i="1"/>
  <c r="E30" i="1" s="1"/>
  <c r="D15" i="1"/>
  <c r="C15" i="1"/>
  <c r="C30" i="1" s="1"/>
  <c r="N11" i="1"/>
  <c r="L11" i="1"/>
  <c r="J11" i="1"/>
  <c r="I11" i="1"/>
  <c r="H11" i="1"/>
  <c r="F11" i="1"/>
  <c r="D11" i="1"/>
  <c r="C11" i="1"/>
  <c r="P11" i="1" s="1"/>
  <c r="J10" i="1"/>
  <c r="J13" i="1" s="1"/>
  <c r="I10" i="1"/>
  <c r="H10" i="1"/>
  <c r="D10" i="1"/>
  <c r="C10" i="1"/>
  <c r="P10" i="1" s="1"/>
  <c r="N9" i="1"/>
  <c r="J9" i="1"/>
  <c r="I9" i="1"/>
  <c r="H9" i="1"/>
  <c r="F9" i="1"/>
  <c r="D9" i="1"/>
  <c r="C9" i="1"/>
  <c r="P9" i="1" s="1"/>
  <c r="N8" i="1"/>
  <c r="M8" i="1"/>
  <c r="M12" i="1" s="1"/>
  <c r="L8" i="1"/>
  <c r="L12" i="1" s="1"/>
  <c r="K8" i="1"/>
  <c r="J8" i="1"/>
  <c r="I8" i="1"/>
  <c r="I12" i="1" s="1"/>
  <c r="H8" i="1"/>
  <c r="H12" i="1" s="1"/>
  <c r="G8" i="1"/>
  <c r="G12" i="1" s="1"/>
  <c r="F8" i="1"/>
  <c r="E8" i="1"/>
  <c r="E12" i="1" s="1"/>
  <c r="D8" i="1"/>
  <c r="C8" i="1"/>
  <c r="C12" i="1" s="1"/>
  <c r="N7" i="1"/>
  <c r="N12" i="1" s="1"/>
  <c r="K7" i="1"/>
  <c r="K12" i="1" s="1"/>
  <c r="J7" i="1"/>
  <c r="J12" i="1" s="1"/>
  <c r="I7" i="1"/>
  <c r="F7" i="1"/>
  <c r="F12" i="1" s="1"/>
  <c r="D7" i="1"/>
  <c r="D12" i="1" s="1"/>
  <c r="D60" i="1" l="1"/>
  <c r="D66" i="1" s="1"/>
  <c r="I60" i="1"/>
  <c r="I66" i="1" s="1"/>
  <c r="H59" i="1"/>
  <c r="L59" i="1"/>
  <c r="F60" i="1"/>
  <c r="F66" i="1" s="1"/>
  <c r="E59" i="1"/>
  <c r="E60" i="1" s="1"/>
  <c r="E66" i="1" s="1"/>
  <c r="I59" i="1"/>
  <c r="M59" i="1"/>
  <c r="M60" i="1" s="1"/>
  <c r="M66" i="1" s="1"/>
  <c r="G60" i="1"/>
  <c r="G66" i="1" s="1"/>
  <c r="F59" i="1"/>
  <c r="J59" i="1"/>
  <c r="J60" i="1" s="1"/>
  <c r="J66" i="1" s="1"/>
  <c r="N59" i="1"/>
  <c r="N60" i="1" s="1"/>
  <c r="N66" i="1" s="1"/>
  <c r="H60" i="1"/>
  <c r="H66" i="1" s="1"/>
  <c r="L60" i="1"/>
  <c r="L66" i="1" s="1"/>
  <c r="G59" i="1"/>
  <c r="K59" i="1"/>
  <c r="K60" i="1" s="1"/>
  <c r="K66" i="1" s="1"/>
  <c r="P15" i="1"/>
  <c r="P30" i="1" s="1"/>
  <c r="P33" i="1"/>
  <c r="P37" i="1" s="1"/>
  <c r="P59" i="1" s="1"/>
  <c r="C46" i="1"/>
  <c r="C57" i="1"/>
  <c r="C59" i="1" s="1"/>
  <c r="C60" i="1" s="1"/>
  <c r="C64" i="1"/>
  <c r="P64" i="1" s="1"/>
  <c r="P7" i="1"/>
  <c r="P48" i="1"/>
  <c r="P50" i="1" s="1"/>
  <c r="P8" i="1"/>
  <c r="C66" i="1" l="1"/>
  <c r="P66" i="1" s="1"/>
  <c r="P60" i="1"/>
  <c r="P12" i="1"/>
</calcChain>
</file>

<file path=xl/sharedStrings.xml><?xml version="1.0" encoding="utf-8"?>
<sst xmlns="http://schemas.openxmlformats.org/spreadsheetml/2006/main" count="93" uniqueCount="81">
  <si>
    <t xml:space="preserve">Shelters to Shutters </t>
  </si>
  <si>
    <t xml:space="preserve">2020 Operating Budget </t>
  </si>
  <si>
    <t>COMBINED</t>
  </si>
  <si>
    <t>FY-20</t>
  </si>
  <si>
    <t>Comments</t>
  </si>
  <si>
    <t>Budget</t>
  </si>
  <si>
    <t>REVENUE</t>
  </si>
  <si>
    <t>Industry Partners</t>
  </si>
  <si>
    <t>Includes industry supporters</t>
  </si>
  <si>
    <t>AVB - $30k, Waterton - $10k, EQR - $20k, SL Nus - $20k, Cush Wake -  $10k, NW Ravin - $20k</t>
  </si>
  <si>
    <t>Foundation Grants</t>
  </si>
  <si>
    <t>Stand Together $150k, Hampton Roads Foundation $40k, 2 unidentified at $25k each</t>
  </si>
  <si>
    <t>Includes Stand Together</t>
  </si>
  <si>
    <t>Special Events</t>
  </si>
  <si>
    <t>Spring EventsTop Golf x 4</t>
  </si>
  <si>
    <t>City Advisory Boards</t>
  </si>
  <si>
    <t>2 City Advisory Boards at $200k per city</t>
  </si>
  <si>
    <t>Fall Events TBD x 5</t>
  </si>
  <si>
    <t>Committed Contributions</t>
  </si>
  <si>
    <t>Chris F contribution</t>
  </si>
  <si>
    <t>Total Revenue</t>
  </si>
  <si>
    <t>EXPENDITURES</t>
  </si>
  <si>
    <t>G&amp;A Expenses</t>
  </si>
  <si>
    <t>Credit Card Fees</t>
  </si>
  <si>
    <t>Dues &amp; Subscriptions</t>
  </si>
  <si>
    <t>Employ Recruitment</t>
  </si>
  <si>
    <t>Internet</t>
  </si>
  <si>
    <t>Legal Fees</t>
  </si>
  <si>
    <t>Office Rent (1)</t>
  </si>
  <si>
    <t>Office Rent (2)</t>
  </si>
  <si>
    <t>Office Supplies</t>
  </si>
  <si>
    <t>Expenses (General)</t>
  </si>
  <si>
    <t>Participant Support</t>
  </si>
  <si>
    <t>Payroll Processing Fee</t>
  </si>
  <si>
    <t>Phone Expense</t>
  </si>
  <si>
    <t>Professional Fees</t>
  </si>
  <si>
    <t>BDO Audit</t>
  </si>
  <si>
    <t>Seminar and Training</t>
  </si>
  <si>
    <t>Taxes,Liscense,Permits</t>
  </si>
  <si>
    <t>Total G&amp;A Expenses</t>
  </si>
  <si>
    <t>Promotional Expenses</t>
  </si>
  <si>
    <t>Advertising</t>
  </si>
  <si>
    <t>Board Member Connect</t>
  </si>
  <si>
    <t>Public Relations</t>
  </si>
  <si>
    <t>Molly Boyle</t>
  </si>
  <si>
    <t>Promotional</t>
  </si>
  <si>
    <t>Events</t>
  </si>
  <si>
    <t>Staionary &amp; Printing</t>
  </si>
  <si>
    <t>Website</t>
  </si>
  <si>
    <t>Total Promotional Expense</t>
  </si>
  <si>
    <t>Payroll Expenses</t>
  </si>
  <si>
    <t>Insurance - Dental</t>
  </si>
  <si>
    <t>Insurance - Life/Disability</t>
  </si>
  <si>
    <t>Insurance - Medical</t>
  </si>
  <si>
    <t>Insurance - Vision</t>
  </si>
  <si>
    <t>Workers Comp</t>
  </si>
  <si>
    <t>Taxes</t>
  </si>
  <si>
    <t>Wages</t>
  </si>
  <si>
    <t>Total Payroll Expenses</t>
  </si>
  <si>
    <t>Taxes &amp; Insurance</t>
  </si>
  <si>
    <t>Insurance - Liability</t>
  </si>
  <si>
    <t>Taxes &amp; Liscenses</t>
  </si>
  <si>
    <t>Total Taxes &amp; Insurance</t>
  </si>
  <si>
    <t>Travel</t>
  </si>
  <si>
    <t>Flights</t>
  </si>
  <si>
    <t>Ground Transportation</t>
  </si>
  <si>
    <t>Lodging</t>
  </si>
  <si>
    <t>Meals</t>
  </si>
  <si>
    <t>Meals &amp; Entertainment</t>
  </si>
  <si>
    <t>Total Travel</t>
  </si>
  <si>
    <t>Total Expenditures</t>
  </si>
  <si>
    <t>Net Operating Revenue</t>
  </si>
  <si>
    <t>RL Note: changed this to "Net Operating Income"</t>
  </si>
  <si>
    <t>Other Expenditures</t>
  </si>
  <si>
    <t>Depreciation</t>
  </si>
  <si>
    <t>Total Other Expenditures</t>
  </si>
  <si>
    <t>Net Other Revenue</t>
  </si>
  <si>
    <t>RL Note: Is this necessary, does S2S have "Net Other Revenue"?</t>
  </si>
  <si>
    <t>Net Income</t>
  </si>
  <si>
    <t>RL Note: changed this to "Net Income"</t>
  </si>
  <si>
    <t>Front Porch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</si>
</sst>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2" borderId="4" xfId="0" applyFont="1" applyFill="1" applyBorder="1" applyAlignment="1"/>
    <xf numFmtId="16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S2S%20Budget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Corporate HQ"/>
      <sheetName val="DMV CAB"/>
      <sheetName val="Atlanta CAB"/>
      <sheetName val="Nashville CAB"/>
      <sheetName val="Charlotte CAB"/>
      <sheetName val="Give or Get Tracker"/>
      <sheetName val="Master"/>
    </sheetNames>
    <sheetDataSet>
      <sheetData sheetId="0"/>
      <sheetData sheetId="1">
        <row r="7">
          <cell r="D7">
            <v>25000</v>
          </cell>
          <cell r="F7">
            <v>30000</v>
          </cell>
          <cell r="I7">
            <v>0</v>
          </cell>
          <cell r="J7">
            <v>0</v>
          </cell>
          <cell r="K7">
            <v>0</v>
          </cell>
          <cell r="N7">
            <v>0</v>
          </cell>
        </row>
        <row r="8">
          <cell r="C8">
            <v>35000</v>
          </cell>
          <cell r="D8">
            <v>35000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20000</v>
          </cell>
          <cell r="J8">
            <v>0</v>
          </cell>
          <cell r="K8">
            <v>0</v>
          </cell>
          <cell r="L8">
            <v>25000</v>
          </cell>
          <cell r="M8">
            <v>15000</v>
          </cell>
          <cell r="N8">
            <v>0</v>
          </cell>
        </row>
        <row r="9">
          <cell r="C9">
            <v>0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H10">
            <v>50000</v>
          </cell>
          <cell r="I10">
            <v>0</v>
          </cell>
          <cell r="J10">
            <v>0</v>
          </cell>
        </row>
        <row r="11">
          <cell r="C11">
            <v>0</v>
          </cell>
          <cell r="D11">
            <v>0</v>
          </cell>
          <cell r="F11">
            <v>50000</v>
          </cell>
          <cell r="H11">
            <v>0</v>
          </cell>
          <cell r="I11">
            <v>0</v>
          </cell>
          <cell r="J11">
            <v>0</v>
          </cell>
          <cell r="L11">
            <v>50000</v>
          </cell>
          <cell r="N11">
            <v>0</v>
          </cell>
        </row>
        <row r="15">
          <cell r="C15">
            <v>500</v>
          </cell>
          <cell r="D15">
            <v>125</v>
          </cell>
          <cell r="E15">
            <v>125</v>
          </cell>
          <cell r="F15">
            <v>125</v>
          </cell>
          <cell r="G15">
            <v>100</v>
          </cell>
          <cell r="H15">
            <v>75</v>
          </cell>
          <cell r="I15">
            <v>75</v>
          </cell>
          <cell r="J15">
            <v>75</v>
          </cell>
          <cell r="K15">
            <v>75</v>
          </cell>
          <cell r="L15">
            <v>75</v>
          </cell>
          <cell r="M15">
            <v>75</v>
          </cell>
          <cell r="N15">
            <v>75</v>
          </cell>
        </row>
        <row r="16">
          <cell r="C16">
            <v>600</v>
          </cell>
          <cell r="D16">
            <v>200</v>
          </cell>
          <cell r="E16">
            <v>400</v>
          </cell>
          <cell r="F16">
            <v>175</v>
          </cell>
          <cell r="G16">
            <v>225</v>
          </cell>
          <cell r="H16">
            <v>500</v>
          </cell>
          <cell r="I16">
            <v>300</v>
          </cell>
          <cell r="J16">
            <v>300</v>
          </cell>
          <cell r="K16">
            <v>300</v>
          </cell>
          <cell r="L16">
            <v>300</v>
          </cell>
          <cell r="M16">
            <v>300</v>
          </cell>
          <cell r="N16">
            <v>300</v>
          </cell>
        </row>
        <row r="17">
          <cell r="C17">
            <v>50</v>
          </cell>
          <cell r="D17">
            <v>50</v>
          </cell>
          <cell r="E17">
            <v>50</v>
          </cell>
          <cell r="M17">
            <v>50</v>
          </cell>
          <cell r="N17">
            <v>50</v>
          </cell>
        </row>
        <row r="18">
          <cell r="C18">
            <v>230</v>
          </cell>
          <cell r="D18">
            <v>230</v>
          </cell>
          <cell r="E18">
            <v>230</v>
          </cell>
          <cell r="F18">
            <v>230</v>
          </cell>
          <cell r="G18">
            <v>230</v>
          </cell>
          <cell r="H18">
            <v>230</v>
          </cell>
          <cell r="I18">
            <v>230</v>
          </cell>
          <cell r="J18">
            <v>230</v>
          </cell>
          <cell r="K18">
            <v>230</v>
          </cell>
          <cell r="L18">
            <v>230</v>
          </cell>
          <cell r="M18">
            <v>230</v>
          </cell>
          <cell r="N18">
            <v>230</v>
          </cell>
        </row>
        <row r="19">
          <cell r="E19">
            <v>200</v>
          </cell>
          <cell r="H19">
            <v>800</v>
          </cell>
          <cell r="J19">
            <v>200</v>
          </cell>
        </row>
        <row r="20">
          <cell r="C20">
            <v>2795</v>
          </cell>
          <cell r="D20">
            <v>2795</v>
          </cell>
          <cell r="E20">
            <v>2795</v>
          </cell>
          <cell r="F20">
            <v>2795</v>
          </cell>
          <cell r="G20">
            <v>2795</v>
          </cell>
          <cell r="H20">
            <v>2795</v>
          </cell>
          <cell r="I20">
            <v>2795</v>
          </cell>
          <cell r="J20">
            <v>2795</v>
          </cell>
          <cell r="K20">
            <v>2795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7481</v>
          </cell>
          <cell r="D21">
            <v>7481</v>
          </cell>
          <cell r="E21">
            <v>7481</v>
          </cell>
          <cell r="F21">
            <v>7481</v>
          </cell>
          <cell r="G21">
            <v>7481</v>
          </cell>
          <cell r="H21">
            <v>7481</v>
          </cell>
          <cell r="I21">
            <v>7481</v>
          </cell>
          <cell r="J21">
            <v>7481</v>
          </cell>
          <cell r="K21">
            <v>7481</v>
          </cell>
          <cell r="L21">
            <v>7481</v>
          </cell>
          <cell r="M21">
            <v>7481</v>
          </cell>
          <cell r="N21">
            <v>7481</v>
          </cell>
        </row>
        <row r="22">
          <cell r="C22">
            <v>250</v>
          </cell>
          <cell r="D22">
            <v>250</v>
          </cell>
          <cell r="E22">
            <v>250</v>
          </cell>
          <cell r="F22">
            <v>250</v>
          </cell>
          <cell r="G22">
            <v>250</v>
          </cell>
          <cell r="H22">
            <v>250</v>
          </cell>
          <cell r="I22">
            <v>250</v>
          </cell>
          <cell r="J22">
            <v>250</v>
          </cell>
          <cell r="K22">
            <v>250</v>
          </cell>
          <cell r="L22">
            <v>250</v>
          </cell>
          <cell r="M22">
            <v>250</v>
          </cell>
          <cell r="N22">
            <v>250</v>
          </cell>
        </row>
        <row r="23">
          <cell r="C23">
            <v>200</v>
          </cell>
          <cell r="D23">
            <v>200</v>
          </cell>
          <cell r="E23">
            <v>200</v>
          </cell>
          <cell r="F23">
            <v>200</v>
          </cell>
          <cell r="G23">
            <v>200</v>
          </cell>
          <cell r="H23">
            <v>200</v>
          </cell>
          <cell r="I23">
            <v>200</v>
          </cell>
          <cell r="J23">
            <v>200</v>
          </cell>
          <cell r="K23">
            <v>200</v>
          </cell>
          <cell r="L23">
            <v>200</v>
          </cell>
          <cell r="M23">
            <v>200</v>
          </cell>
          <cell r="N23">
            <v>200</v>
          </cell>
        </row>
        <row r="24">
          <cell r="E24">
            <v>125</v>
          </cell>
          <cell r="H24">
            <v>125</v>
          </cell>
          <cell r="K24">
            <v>125</v>
          </cell>
          <cell r="N24">
            <v>125</v>
          </cell>
        </row>
        <row r="25">
          <cell r="C25">
            <v>330</v>
          </cell>
          <cell r="D25">
            <v>330</v>
          </cell>
          <cell r="E25">
            <v>330</v>
          </cell>
          <cell r="F25">
            <v>330</v>
          </cell>
          <cell r="G25">
            <v>330</v>
          </cell>
          <cell r="H25">
            <v>330</v>
          </cell>
          <cell r="I25">
            <v>330</v>
          </cell>
          <cell r="J25">
            <v>330</v>
          </cell>
          <cell r="K25">
            <v>330</v>
          </cell>
          <cell r="L25">
            <v>330</v>
          </cell>
          <cell r="M25">
            <v>330</v>
          </cell>
          <cell r="N25">
            <v>330</v>
          </cell>
        </row>
        <row r="26">
          <cell r="C26">
            <v>300</v>
          </cell>
          <cell r="D26">
            <v>300</v>
          </cell>
          <cell r="E26">
            <v>300</v>
          </cell>
          <cell r="F26">
            <v>300</v>
          </cell>
          <cell r="G26">
            <v>300</v>
          </cell>
          <cell r="H26">
            <v>300</v>
          </cell>
          <cell r="I26">
            <v>350</v>
          </cell>
          <cell r="J26">
            <v>350</v>
          </cell>
          <cell r="K26">
            <v>350</v>
          </cell>
          <cell r="L26">
            <v>350</v>
          </cell>
          <cell r="M26">
            <v>350</v>
          </cell>
          <cell r="N26">
            <v>350</v>
          </cell>
        </row>
        <row r="27">
          <cell r="C27">
            <v>500</v>
          </cell>
          <cell r="F27">
            <v>23500</v>
          </cell>
        </row>
        <row r="28">
          <cell r="H28">
            <v>750</v>
          </cell>
          <cell r="K28">
            <v>750</v>
          </cell>
        </row>
        <row r="29">
          <cell r="J29">
            <v>350</v>
          </cell>
        </row>
        <row r="33">
          <cell r="C33">
            <v>5750</v>
          </cell>
          <cell r="D33">
            <v>5750</v>
          </cell>
          <cell r="E33">
            <v>5750</v>
          </cell>
          <cell r="F33">
            <v>5750</v>
          </cell>
          <cell r="G33">
            <v>5750</v>
          </cell>
          <cell r="H33">
            <v>5750</v>
          </cell>
          <cell r="I33">
            <v>5750</v>
          </cell>
          <cell r="J33">
            <v>5750</v>
          </cell>
          <cell r="K33">
            <v>5750</v>
          </cell>
          <cell r="L33">
            <v>5750</v>
          </cell>
          <cell r="M33">
            <v>5750</v>
          </cell>
          <cell r="N33">
            <v>5750</v>
          </cell>
        </row>
        <row r="34">
          <cell r="C34">
            <v>0</v>
          </cell>
          <cell r="D34">
            <v>0</v>
          </cell>
          <cell r="E34">
            <v>10000</v>
          </cell>
          <cell r="F34">
            <v>10000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20000</v>
          </cell>
          <cell r="L34">
            <v>15000</v>
          </cell>
          <cell r="M34">
            <v>0</v>
          </cell>
          <cell r="N34">
            <v>0</v>
          </cell>
        </row>
        <row r="35">
          <cell r="C35">
            <v>500</v>
          </cell>
          <cell r="D35">
            <v>500</v>
          </cell>
          <cell r="H35">
            <v>500</v>
          </cell>
          <cell r="L35">
            <v>500</v>
          </cell>
          <cell r="M35">
            <v>500</v>
          </cell>
          <cell r="N35">
            <v>500</v>
          </cell>
        </row>
        <row r="36">
          <cell r="C36">
            <v>400</v>
          </cell>
          <cell r="D36">
            <v>400</v>
          </cell>
          <cell r="E36">
            <v>400</v>
          </cell>
          <cell r="F36">
            <v>400</v>
          </cell>
          <cell r="G36">
            <v>400</v>
          </cell>
          <cell r="H36">
            <v>400</v>
          </cell>
          <cell r="I36">
            <v>400</v>
          </cell>
          <cell r="J36">
            <v>400</v>
          </cell>
          <cell r="K36">
            <v>400</v>
          </cell>
          <cell r="L36">
            <v>400</v>
          </cell>
          <cell r="M36">
            <v>400</v>
          </cell>
          <cell r="N36">
            <v>400</v>
          </cell>
        </row>
        <row r="39">
          <cell r="C39">
            <v>100</v>
          </cell>
          <cell r="D39">
            <v>100</v>
          </cell>
          <cell r="E39">
            <v>100</v>
          </cell>
          <cell r="F39">
            <v>100</v>
          </cell>
          <cell r="G39">
            <v>100</v>
          </cell>
          <cell r="H39">
            <v>100</v>
          </cell>
          <cell r="I39">
            <v>100</v>
          </cell>
          <cell r="J39">
            <v>100</v>
          </cell>
          <cell r="K39">
            <v>100</v>
          </cell>
          <cell r="L39">
            <v>100</v>
          </cell>
          <cell r="M39">
            <v>100</v>
          </cell>
          <cell r="N39">
            <v>100</v>
          </cell>
        </row>
        <row r="40">
          <cell r="C40">
            <v>200</v>
          </cell>
          <cell r="D40">
            <v>200</v>
          </cell>
          <cell r="E40">
            <v>200</v>
          </cell>
          <cell r="F40">
            <v>200</v>
          </cell>
          <cell r="G40">
            <v>200</v>
          </cell>
          <cell r="H40">
            <v>200</v>
          </cell>
          <cell r="I40">
            <v>200</v>
          </cell>
          <cell r="J40">
            <v>200</v>
          </cell>
          <cell r="K40">
            <v>200</v>
          </cell>
          <cell r="L40">
            <v>200</v>
          </cell>
          <cell r="M40">
            <v>200</v>
          </cell>
          <cell r="N40">
            <v>200</v>
          </cell>
        </row>
        <row r="41">
          <cell r="C41">
            <v>2000</v>
          </cell>
          <cell r="D41">
            <v>2000</v>
          </cell>
          <cell r="E41">
            <v>2000</v>
          </cell>
          <cell r="F41">
            <v>2350</v>
          </cell>
          <cell r="G41">
            <v>2350</v>
          </cell>
          <cell r="H41">
            <v>2350</v>
          </cell>
          <cell r="I41">
            <v>2350</v>
          </cell>
          <cell r="J41">
            <v>2350</v>
          </cell>
          <cell r="K41">
            <v>2350</v>
          </cell>
          <cell r="L41">
            <v>2350</v>
          </cell>
          <cell r="M41">
            <v>2350</v>
          </cell>
          <cell r="N41">
            <v>2350</v>
          </cell>
        </row>
        <row r="42">
          <cell r="C42">
            <v>5</v>
          </cell>
          <cell r="D42">
            <v>5</v>
          </cell>
          <cell r="E42">
            <v>5</v>
          </cell>
          <cell r="F42">
            <v>5</v>
          </cell>
          <cell r="G42">
            <v>5</v>
          </cell>
          <cell r="H42">
            <v>5</v>
          </cell>
          <cell r="I42">
            <v>5</v>
          </cell>
          <cell r="J42">
            <v>5</v>
          </cell>
          <cell r="K42">
            <v>5</v>
          </cell>
          <cell r="L42">
            <v>5</v>
          </cell>
          <cell r="M42">
            <v>5</v>
          </cell>
          <cell r="N42">
            <v>5</v>
          </cell>
        </row>
        <row r="43">
          <cell r="C43">
            <v>100</v>
          </cell>
          <cell r="D43">
            <v>100</v>
          </cell>
          <cell r="E43">
            <v>100</v>
          </cell>
          <cell r="F43">
            <v>100</v>
          </cell>
          <cell r="G43">
            <v>100</v>
          </cell>
          <cell r="H43">
            <v>100</v>
          </cell>
          <cell r="I43">
            <v>100</v>
          </cell>
          <cell r="J43">
            <v>100</v>
          </cell>
          <cell r="K43">
            <v>100</v>
          </cell>
          <cell r="L43">
            <v>100</v>
          </cell>
          <cell r="M43">
            <v>100</v>
          </cell>
          <cell r="N43">
            <v>100</v>
          </cell>
        </row>
        <row r="44">
          <cell r="C44">
            <v>5000</v>
          </cell>
          <cell r="D44">
            <v>3000</v>
          </cell>
          <cell r="E44">
            <v>3000</v>
          </cell>
          <cell r="F44">
            <v>3000</v>
          </cell>
          <cell r="G44">
            <v>3000</v>
          </cell>
          <cell r="H44">
            <v>3000</v>
          </cell>
          <cell r="I44">
            <v>3000</v>
          </cell>
          <cell r="J44">
            <v>3000</v>
          </cell>
          <cell r="K44">
            <v>3000</v>
          </cell>
          <cell r="L44">
            <v>3000</v>
          </cell>
          <cell r="M44">
            <v>3000</v>
          </cell>
          <cell r="N44">
            <v>3000</v>
          </cell>
        </row>
        <row r="45">
          <cell r="C45">
            <v>46000</v>
          </cell>
          <cell r="D45">
            <v>51000</v>
          </cell>
          <cell r="E45">
            <v>51000</v>
          </cell>
          <cell r="F45">
            <v>51000</v>
          </cell>
          <cell r="G45">
            <v>51000</v>
          </cell>
          <cell r="H45">
            <v>51000</v>
          </cell>
          <cell r="I45">
            <v>51000</v>
          </cell>
          <cell r="J45">
            <v>51000</v>
          </cell>
          <cell r="K45">
            <v>51000</v>
          </cell>
          <cell r="L45">
            <v>51000</v>
          </cell>
          <cell r="M45">
            <v>51000</v>
          </cell>
          <cell r="N45">
            <v>51000</v>
          </cell>
        </row>
        <row r="48">
          <cell r="C48">
            <v>315</v>
          </cell>
          <cell r="D48">
            <v>315</v>
          </cell>
          <cell r="E48">
            <v>315</v>
          </cell>
          <cell r="F48">
            <v>315</v>
          </cell>
          <cell r="G48">
            <v>315</v>
          </cell>
          <cell r="H48">
            <v>315</v>
          </cell>
          <cell r="I48">
            <v>315</v>
          </cell>
          <cell r="J48">
            <v>315</v>
          </cell>
          <cell r="K48">
            <v>315</v>
          </cell>
          <cell r="L48">
            <v>315</v>
          </cell>
          <cell r="M48">
            <v>315</v>
          </cell>
          <cell r="N48">
            <v>315</v>
          </cell>
        </row>
        <row r="49">
          <cell r="C49">
            <v>10</v>
          </cell>
          <cell r="D49">
            <v>10</v>
          </cell>
          <cell r="E49">
            <v>10</v>
          </cell>
          <cell r="F49">
            <v>10</v>
          </cell>
          <cell r="G49">
            <v>10</v>
          </cell>
          <cell r="H49">
            <v>10</v>
          </cell>
          <cell r="I49">
            <v>10</v>
          </cell>
          <cell r="J49">
            <v>10</v>
          </cell>
          <cell r="K49">
            <v>10</v>
          </cell>
          <cell r="L49">
            <v>10</v>
          </cell>
          <cell r="M49">
            <v>10</v>
          </cell>
          <cell r="N49">
            <v>10</v>
          </cell>
        </row>
        <row r="52">
          <cell r="C52">
            <v>3000</v>
          </cell>
          <cell r="D52">
            <v>3000</v>
          </cell>
          <cell r="E52">
            <v>3000</v>
          </cell>
          <cell r="F52">
            <v>3000</v>
          </cell>
          <cell r="G52">
            <v>3000</v>
          </cell>
          <cell r="H52">
            <v>3000</v>
          </cell>
          <cell r="I52">
            <v>3000</v>
          </cell>
          <cell r="J52">
            <v>3000</v>
          </cell>
          <cell r="K52">
            <v>3000</v>
          </cell>
          <cell r="L52">
            <v>3000</v>
          </cell>
          <cell r="M52">
            <v>3000</v>
          </cell>
          <cell r="N52">
            <v>3000</v>
          </cell>
        </row>
        <row r="53">
          <cell r="C53">
            <v>1000</v>
          </cell>
          <cell r="D53">
            <v>1000</v>
          </cell>
          <cell r="E53">
            <v>1000</v>
          </cell>
          <cell r="F53">
            <v>750</v>
          </cell>
          <cell r="G53">
            <v>1000</v>
          </cell>
          <cell r="H53">
            <v>750</v>
          </cell>
          <cell r="I53">
            <v>750</v>
          </cell>
          <cell r="J53">
            <v>750</v>
          </cell>
          <cell r="K53">
            <v>1000</v>
          </cell>
          <cell r="L53">
            <v>750</v>
          </cell>
          <cell r="M53">
            <v>750</v>
          </cell>
          <cell r="N53">
            <v>750</v>
          </cell>
        </row>
        <row r="54">
          <cell r="C54">
            <v>1500</v>
          </cell>
          <cell r="D54">
            <v>1500</v>
          </cell>
          <cell r="E54">
            <v>1500</v>
          </cell>
          <cell r="F54">
            <v>1500</v>
          </cell>
          <cell r="G54">
            <v>1500</v>
          </cell>
          <cell r="H54">
            <v>1500</v>
          </cell>
          <cell r="I54">
            <v>1500</v>
          </cell>
          <cell r="J54">
            <v>1500</v>
          </cell>
          <cell r="K54">
            <v>1500</v>
          </cell>
          <cell r="L54">
            <v>1500</v>
          </cell>
          <cell r="M54">
            <v>1500</v>
          </cell>
          <cell r="N54">
            <v>1500</v>
          </cell>
        </row>
        <row r="55">
          <cell r="C55">
            <v>600</v>
          </cell>
          <cell r="D55">
            <v>600</v>
          </cell>
          <cell r="E55">
            <v>600</v>
          </cell>
          <cell r="F55">
            <v>600</v>
          </cell>
          <cell r="G55">
            <v>600</v>
          </cell>
          <cell r="H55">
            <v>600</v>
          </cell>
          <cell r="I55">
            <v>600</v>
          </cell>
          <cell r="J55">
            <v>600</v>
          </cell>
          <cell r="K55">
            <v>600</v>
          </cell>
          <cell r="L55">
            <v>600</v>
          </cell>
          <cell r="M55">
            <v>600</v>
          </cell>
          <cell r="N55">
            <v>600</v>
          </cell>
        </row>
        <row r="56">
          <cell r="C56">
            <v>750</v>
          </cell>
          <cell r="D56">
            <v>750</v>
          </cell>
          <cell r="E56">
            <v>750</v>
          </cell>
          <cell r="F56">
            <v>750</v>
          </cell>
          <cell r="G56">
            <v>750</v>
          </cell>
          <cell r="H56">
            <v>750</v>
          </cell>
          <cell r="I56">
            <v>750</v>
          </cell>
          <cell r="J56">
            <v>750</v>
          </cell>
          <cell r="K56">
            <v>750</v>
          </cell>
          <cell r="L56">
            <v>750</v>
          </cell>
          <cell r="M56">
            <v>750</v>
          </cell>
          <cell r="N56">
            <v>750</v>
          </cell>
        </row>
        <row r="63">
          <cell r="C63">
            <v>400</v>
          </cell>
          <cell r="D63">
            <v>400</v>
          </cell>
          <cell r="E63">
            <v>400</v>
          </cell>
          <cell r="F63">
            <v>400</v>
          </cell>
          <cell r="G63">
            <v>400</v>
          </cell>
          <cell r="H63">
            <v>400</v>
          </cell>
          <cell r="I63">
            <v>400</v>
          </cell>
          <cell r="J63">
            <v>400</v>
          </cell>
          <cell r="K63">
            <v>400</v>
          </cell>
          <cell r="L63">
            <v>400</v>
          </cell>
          <cell r="M63">
            <v>400</v>
          </cell>
          <cell r="N63">
            <v>400</v>
          </cell>
        </row>
        <row r="65">
          <cell r="C65">
            <v>400</v>
          </cell>
          <cell r="D65">
            <v>400</v>
          </cell>
          <cell r="E65">
            <v>400</v>
          </cell>
          <cell r="F65">
            <v>400</v>
          </cell>
          <cell r="G65">
            <v>400</v>
          </cell>
          <cell r="H65">
            <v>400</v>
          </cell>
          <cell r="I65">
            <v>400</v>
          </cell>
          <cell r="J65">
            <v>400</v>
          </cell>
          <cell r="K65">
            <v>400</v>
          </cell>
          <cell r="L65">
            <v>400</v>
          </cell>
          <cell r="M65">
            <v>400</v>
          </cell>
          <cell r="N65">
            <v>400</v>
          </cell>
        </row>
      </sheetData>
      <sheetData sheetId="2">
        <row r="9">
          <cell r="H9">
            <v>60000</v>
          </cell>
        </row>
        <row r="18">
          <cell r="C18">
            <v>50</v>
          </cell>
          <cell r="D18">
            <v>50</v>
          </cell>
          <cell r="E18">
            <v>50</v>
          </cell>
          <cell r="F18">
            <v>50</v>
          </cell>
          <cell r="G18">
            <v>50</v>
          </cell>
          <cell r="H18">
            <v>50</v>
          </cell>
          <cell r="I18">
            <v>50</v>
          </cell>
          <cell r="J18">
            <v>50</v>
          </cell>
          <cell r="K18">
            <v>50</v>
          </cell>
          <cell r="L18">
            <v>50</v>
          </cell>
          <cell r="M18">
            <v>50</v>
          </cell>
          <cell r="N18">
            <v>50</v>
          </cell>
        </row>
        <row r="22">
          <cell r="C22">
            <v>20</v>
          </cell>
          <cell r="D22">
            <v>20</v>
          </cell>
          <cell r="E22">
            <v>20</v>
          </cell>
          <cell r="F22">
            <v>20</v>
          </cell>
          <cell r="G22">
            <v>20</v>
          </cell>
          <cell r="H22">
            <v>20</v>
          </cell>
          <cell r="I22">
            <v>20</v>
          </cell>
          <cell r="J22">
            <v>20</v>
          </cell>
          <cell r="K22">
            <v>20</v>
          </cell>
          <cell r="L22">
            <v>20</v>
          </cell>
          <cell r="M22">
            <v>20</v>
          </cell>
          <cell r="N22">
            <v>20</v>
          </cell>
        </row>
        <row r="25">
          <cell r="C25">
            <v>10</v>
          </cell>
          <cell r="D25">
            <v>10</v>
          </cell>
          <cell r="E25">
            <v>10</v>
          </cell>
          <cell r="F25">
            <v>10</v>
          </cell>
          <cell r="G25">
            <v>10</v>
          </cell>
          <cell r="H25">
            <v>10</v>
          </cell>
          <cell r="I25">
            <v>10</v>
          </cell>
          <cell r="J25">
            <v>10</v>
          </cell>
          <cell r="K25">
            <v>10</v>
          </cell>
          <cell r="L25">
            <v>10</v>
          </cell>
          <cell r="M25">
            <v>10</v>
          </cell>
          <cell r="N25">
            <v>10</v>
          </cell>
        </row>
        <row r="26">
          <cell r="C26">
            <v>50</v>
          </cell>
          <cell r="D26">
            <v>50</v>
          </cell>
          <cell r="E26">
            <v>50</v>
          </cell>
          <cell r="F26">
            <v>50</v>
          </cell>
          <cell r="G26">
            <v>50</v>
          </cell>
          <cell r="H26">
            <v>50</v>
          </cell>
          <cell r="I26">
            <v>50</v>
          </cell>
          <cell r="J26">
            <v>50</v>
          </cell>
          <cell r="K26">
            <v>50</v>
          </cell>
          <cell r="L26">
            <v>50</v>
          </cell>
          <cell r="M26">
            <v>50</v>
          </cell>
          <cell r="N26">
            <v>50</v>
          </cell>
        </row>
        <row r="39">
          <cell r="C39">
            <v>20</v>
          </cell>
          <cell r="D39">
            <v>20</v>
          </cell>
          <cell r="E39">
            <v>20</v>
          </cell>
          <cell r="F39">
            <v>20</v>
          </cell>
          <cell r="G39">
            <v>20</v>
          </cell>
          <cell r="H39">
            <v>20</v>
          </cell>
          <cell r="I39">
            <v>20</v>
          </cell>
          <cell r="J39">
            <v>20</v>
          </cell>
          <cell r="K39">
            <v>20</v>
          </cell>
          <cell r="L39">
            <v>20</v>
          </cell>
          <cell r="M39">
            <v>20</v>
          </cell>
          <cell r="N39">
            <v>20</v>
          </cell>
        </row>
        <row r="40">
          <cell r="C40">
            <v>40</v>
          </cell>
          <cell r="D40">
            <v>40</v>
          </cell>
          <cell r="E40">
            <v>40</v>
          </cell>
          <cell r="F40">
            <v>40</v>
          </cell>
          <cell r="G40">
            <v>40</v>
          </cell>
          <cell r="H40">
            <v>40</v>
          </cell>
          <cell r="I40">
            <v>40</v>
          </cell>
          <cell r="J40">
            <v>40</v>
          </cell>
          <cell r="K40">
            <v>40</v>
          </cell>
          <cell r="L40">
            <v>40</v>
          </cell>
          <cell r="M40">
            <v>40</v>
          </cell>
          <cell r="N40">
            <v>40</v>
          </cell>
        </row>
        <row r="41">
          <cell r="C41">
            <v>400</v>
          </cell>
          <cell r="D41">
            <v>400</v>
          </cell>
          <cell r="E41">
            <v>400</v>
          </cell>
          <cell r="F41">
            <v>400</v>
          </cell>
          <cell r="G41">
            <v>400</v>
          </cell>
          <cell r="H41">
            <v>400</v>
          </cell>
          <cell r="I41">
            <v>400</v>
          </cell>
          <cell r="J41">
            <v>400</v>
          </cell>
          <cell r="K41">
            <v>400</v>
          </cell>
          <cell r="L41">
            <v>400</v>
          </cell>
          <cell r="M41">
            <v>400</v>
          </cell>
          <cell r="N41">
            <v>400</v>
          </cell>
        </row>
        <row r="42">
          <cell r="C42">
            <v>5</v>
          </cell>
          <cell r="D42">
            <v>5</v>
          </cell>
          <cell r="E42">
            <v>5</v>
          </cell>
          <cell r="F42">
            <v>5</v>
          </cell>
          <cell r="G42">
            <v>5</v>
          </cell>
          <cell r="H42">
            <v>5</v>
          </cell>
          <cell r="I42">
            <v>5</v>
          </cell>
          <cell r="J42">
            <v>5</v>
          </cell>
          <cell r="K42">
            <v>5</v>
          </cell>
          <cell r="L42">
            <v>5</v>
          </cell>
          <cell r="M42">
            <v>5</v>
          </cell>
          <cell r="N42">
            <v>5</v>
          </cell>
        </row>
        <row r="43">
          <cell r="C43">
            <v>20</v>
          </cell>
          <cell r="D43">
            <v>20</v>
          </cell>
          <cell r="E43">
            <v>20</v>
          </cell>
          <cell r="F43">
            <v>20</v>
          </cell>
          <cell r="G43">
            <v>20</v>
          </cell>
          <cell r="H43">
            <v>20</v>
          </cell>
          <cell r="I43">
            <v>20</v>
          </cell>
          <cell r="J43">
            <v>20</v>
          </cell>
          <cell r="K43">
            <v>20</v>
          </cell>
          <cell r="L43">
            <v>20</v>
          </cell>
          <cell r="M43">
            <v>20</v>
          </cell>
          <cell r="N43">
            <v>20</v>
          </cell>
        </row>
        <row r="44">
          <cell r="C44">
            <v>600</v>
          </cell>
          <cell r="D44">
            <v>600</v>
          </cell>
          <cell r="E44">
            <v>600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  <cell r="K44">
            <v>600</v>
          </cell>
          <cell r="L44">
            <v>600</v>
          </cell>
          <cell r="M44">
            <v>600</v>
          </cell>
          <cell r="N44">
            <v>600</v>
          </cell>
        </row>
        <row r="45">
          <cell r="C45">
            <v>4200</v>
          </cell>
          <cell r="D45">
            <v>4200</v>
          </cell>
          <cell r="E45">
            <v>4200</v>
          </cell>
          <cell r="F45">
            <v>4200</v>
          </cell>
          <cell r="G45">
            <v>4200</v>
          </cell>
          <cell r="H45">
            <v>4200</v>
          </cell>
          <cell r="I45">
            <v>4200</v>
          </cell>
          <cell r="J45">
            <v>4200</v>
          </cell>
          <cell r="K45">
            <v>4200</v>
          </cell>
          <cell r="L45">
            <v>4200</v>
          </cell>
          <cell r="M45">
            <v>4200</v>
          </cell>
          <cell r="N45">
            <v>4200</v>
          </cell>
        </row>
        <row r="48">
          <cell r="C48">
            <v>50</v>
          </cell>
          <cell r="D48">
            <v>50</v>
          </cell>
          <cell r="E48">
            <v>50</v>
          </cell>
          <cell r="F48">
            <v>50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50</v>
          </cell>
          <cell r="L48">
            <v>50</v>
          </cell>
          <cell r="M48">
            <v>50</v>
          </cell>
          <cell r="N48">
            <v>50</v>
          </cell>
        </row>
        <row r="49"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</row>
        <row r="52">
          <cell r="L52">
            <v>500</v>
          </cell>
        </row>
        <row r="53">
          <cell r="L53">
            <v>25</v>
          </cell>
        </row>
        <row r="54">
          <cell r="L54">
            <v>300</v>
          </cell>
        </row>
        <row r="55">
          <cell r="L55">
            <v>200</v>
          </cell>
        </row>
        <row r="56">
          <cell r="L56">
            <v>0</v>
          </cell>
        </row>
      </sheetData>
      <sheetData sheetId="3">
        <row r="9">
          <cell r="F9">
            <v>60000</v>
          </cell>
        </row>
        <row r="18">
          <cell r="C18">
            <v>50</v>
          </cell>
          <cell r="D18">
            <v>50</v>
          </cell>
          <cell r="E18">
            <v>50</v>
          </cell>
          <cell r="F18">
            <v>50</v>
          </cell>
          <cell r="G18">
            <v>50</v>
          </cell>
          <cell r="H18">
            <v>50</v>
          </cell>
          <cell r="I18">
            <v>50</v>
          </cell>
          <cell r="J18">
            <v>50</v>
          </cell>
          <cell r="K18">
            <v>50</v>
          </cell>
          <cell r="L18">
            <v>50</v>
          </cell>
          <cell r="M18">
            <v>50</v>
          </cell>
          <cell r="N18">
            <v>50</v>
          </cell>
        </row>
        <row r="22">
          <cell r="C22">
            <v>20</v>
          </cell>
          <cell r="D22">
            <v>20</v>
          </cell>
          <cell r="E22">
            <v>20</v>
          </cell>
          <cell r="F22">
            <v>20</v>
          </cell>
          <cell r="G22">
            <v>20</v>
          </cell>
          <cell r="H22">
            <v>20</v>
          </cell>
          <cell r="I22">
            <v>20</v>
          </cell>
          <cell r="J22">
            <v>20</v>
          </cell>
          <cell r="K22">
            <v>20</v>
          </cell>
          <cell r="L22">
            <v>20</v>
          </cell>
          <cell r="M22">
            <v>20</v>
          </cell>
          <cell r="N22">
            <v>20</v>
          </cell>
        </row>
        <row r="25">
          <cell r="C25">
            <v>10</v>
          </cell>
          <cell r="D25">
            <v>10</v>
          </cell>
          <cell r="E25">
            <v>10</v>
          </cell>
          <cell r="F25">
            <v>10</v>
          </cell>
          <cell r="G25">
            <v>10</v>
          </cell>
          <cell r="H25">
            <v>10</v>
          </cell>
          <cell r="I25">
            <v>10</v>
          </cell>
          <cell r="J25">
            <v>10</v>
          </cell>
          <cell r="K25">
            <v>10</v>
          </cell>
          <cell r="L25">
            <v>10</v>
          </cell>
          <cell r="M25">
            <v>10</v>
          </cell>
          <cell r="N25">
            <v>10</v>
          </cell>
        </row>
        <row r="26">
          <cell r="C26">
            <v>50</v>
          </cell>
          <cell r="D26">
            <v>50</v>
          </cell>
          <cell r="E26">
            <v>50</v>
          </cell>
          <cell r="F26">
            <v>50</v>
          </cell>
          <cell r="G26">
            <v>50</v>
          </cell>
          <cell r="H26">
            <v>50</v>
          </cell>
          <cell r="I26">
            <v>50</v>
          </cell>
          <cell r="J26">
            <v>50</v>
          </cell>
          <cell r="K26">
            <v>50</v>
          </cell>
          <cell r="L26">
            <v>50</v>
          </cell>
          <cell r="M26">
            <v>50</v>
          </cell>
          <cell r="N26">
            <v>50</v>
          </cell>
        </row>
        <row r="39">
          <cell r="C39">
            <v>20</v>
          </cell>
          <cell r="D39">
            <v>20</v>
          </cell>
          <cell r="E39">
            <v>20</v>
          </cell>
          <cell r="F39">
            <v>20</v>
          </cell>
          <cell r="G39">
            <v>20</v>
          </cell>
          <cell r="H39">
            <v>20</v>
          </cell>
          <cell r="I39">
            <v>20</v>
          </cell>
          <cell r="J39">
            <v>20</v>
          </cell>
          <cell r="K39">
            <v>20</v>
          </cell>
          <cell r="L39">
            <v>20</v>
          </cell>
          <cell r="M39">
            <v>20</v>
          </cell>
          <cell r="N39">
            <v>20</v>
          </cell>
        </row>
        <row r="40">
          <cell r="C40">
            <v>40</v>
          </cell>
          <cell r="D40">
            <v>40</v>
          </cell>
          <cell r="E40">
            <v>40</v>
          </cell>
          <cell r="F40">
            <v>40</v>
          </cell>
          <cell r="G40">
            <v>40</v>
          </cell>
          <cell r="H40">
            <v>40</v>
          </cell>
          <cell r="I40">
            <v>40</v>
          </cell>
          <cell r="J40">
            <v>40</v>
          </cell>
          <cell r="K40">
            <v>40</v>
          </cell>
          <cell r="L40">
            <v>40</v>
          </cell>
          <cell r="M40">
            <v>40</v>
          </cell>
          <cell r="N40">
            <v>40</v>
          </cell>
        </row>
        <row r="41">
          <cell r="C41">
            <v>400</v>
          </cell>
          <cell r="D41">
            <v>400</v>
          </cell>
          <cell r="E41">
            <v>400</v>
          </cell>
          <cell r="F41">
            <v>400</v>
          </cell>
          <cell r="G41">
            <v>400</v>
          </cell>
          <cell r="H41">
            <v>400</v>
          </cell>
          <cell r="I41">
            <v>400</v>
          </cell>
          <cell r="J41">
            <v>400</v>
          </cell>
          <cell r="K41">
            <v>400</v>
          </cell>
          <cell r="L41">
            <v>400</v>
          </cell>
          <cell r="M41">
            <v>400</v>
          </cell>
          <cell r="N41">
            <v>400</v>
          </cell>
        </row>
        <row r="42">
          <cell r="C42">
            <v>5</v>
          </cell>
          <cell r="D42">
            <v>5</v>
          </cell>
          <cell r="E42">
            <v>5</v>
          </cell>
          <cell r="F42">
            <v>5</v>
          </cell>
          <cell r="G42">
            <v>5</v>
          </cell>
          <cell r="H42">
            <v>5</v>
          </cell>
          <cell r="I42">
            <v>5</v>
          </cell>
          <cell r="J42">
            <v>5</v>
          </cell>
          <cell r="K42">
            <v>5</v>
          </cell>
          <cell r="L42">
            <v>5</v>
          </cell>
          <cell r="M42">
            <v>5</v>
          </cell>
          <cell r="N42">
            <v>5</v>
          </cell>
        </row>
        <row r="43">
          <cell r="C43">
            <v>20</v>
          </cell>
          <cell r="D43">
            <v>20</v>
          </cell>
          <cell r="E43">
            <v>20</v>
          </cell>
          <cell r="F43">
            <v>20</v>
          </cell>
          <cell r="G43">
            <v>20</v>
          </cell>
          <cell r="H43">
            <v>20</v>
          </cell>
          <cell r="I43">
            <v>20</v>
          </cell>
          <cell r="J43">
            <v>20</v>
          </cell>
          <cell r="K43">
            <v>20</v>
          </cell>
          <cell r="L43">
            <v>20</v>
          </cell>
          <cell r="M43">
            <v>20</v>
          </cell>
          <cell r="N43">
            <v>20</v>
          </cell>
        </row>
        <row r="44">
          <cell r="C44">
            <v>600</v>
          </cell>
          <cell r="D44">
            <v>600</v>
          </cell>
          <cell r="E44">
            <v>600</v>
          </cell>
          <cell r="F44">
            <v>600</v>
          </cell>
          <cell r="G44">
            <v>600</v>
          </cell>
          <cell r="H44">
            <v>600</v>
          </cell>
          <cell r="I44">
            <v>600</v>
          </cell>
          <cell r="J44">
            <v>600</v>
          </cell>
          <cell r="K44">
            <v>600</v>
          </cell>
          <cell r="L44">
            <v>600</v>
          </cell>
          <cell r="M44">
            <v>600</v>
          </cell>
          <cell r="N44">
            <v>600</v>
          </cell>
        </row>
        <row r="45">
          <cell r="C45">
            <v>4200</v>
          </cell>
          <cell r="D45">
            <v>4200</v>
          </cell>
          <cell r="E45">
            <v>4200</v>
          </cell>
          <cell r="F45">
            <v>4200</v>
          </cell>
          <cell r="G45">
            <v>4200</v>
          </cell>
          <cell r="H45">
            <v>4200</v>
          </cell>
          <cell r="I45">
            <v>4200</v>
          </cell>
          <cell r="J45">
            <v>4200</v>
          </cell>
          <cell r="K45">
            <v>4200</v>
          </cell>
          <cell r="L45">
            <v>4200</v>
          </cell>
          <cell r="M45">
            <v>4200</v>
          </cell>
          <cell r="N45">
            <v>4200</v>
          </cell>
        </row>
        <row r="48">
          <cell r="C48">
            <v>50</v>
          </cell>
          <cell r="D48">
            <v>50</v>
          </cell>
          <cell r="E48">
            <v>50</v>
          </cell>
          <cell r="F48">
            <v>50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50</v>
          </cell>
          <cell r="L48">
            <v>50</v>
          </cell>
          <cell r="M48">
            <v>50</v>
          </cell>
          <cell r="N48">
            <v>50</v>
          </cell>
        </row>
        <row r="49"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2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</row>
        <row r="52">
          <cell r="L52">
            <v>500</v>
          </cell>
        </row>
        <row r="53">
          <cell r="L53">
            <v>25</v>
          </cell>
        </row>
        <row r="54">
          <cell r="L54">
            <v>300</v>
          </cell>
        </row>
        <row r="55">
          <cell r="L55">
            <v>200</v>
          </cell>
        </row>
        <row r="56">
          <cell r="L56">
            <v>0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abSelected="1" workbookViewId="0">
      <selection activeCell="T38" sqref="T38"/>
    </sheetView>
  </sheetViews>
  <sheetFormatPr defaultRowHeight="12.75" outlineLevelCol="1" x14ac:dyDescent="0.2"/>
  <cols>
    <col min="1" max="1" width="23.85546875" style="5" customWidth="1"/>
    <col min="2" max="2" width="0.7109375" style="2" customWidth="1"/>
    <col min="3" max="3" width="9.140625" style="3" customWidth="1"/>
    <col min="4" max="4" width="8" style="3" bestFit="1" customWidth="1"/>
    <col min="5" max="7" width="8.42578125" style="3" bestFit="1" customWidth="1"/>
    <col min="8" max="8" width="9.85546875" style="3" customWidth="1"/>
    <col min="9" max="9" width="8" style="3" bestFit="1" customWidth="1"/>
    <col min="10" max="10" width="10.28515625" style="3" customWidth="1"/>
    <col min="11" max="14" width="8.42578125" style="3" bestFit="1" customWidth="1"/>
    <col min="15" max="15" width="0.7109375" style="3" customWidth="1"/>
    <col min="16" max="16" width="10.28515625" style="4" bestFit="1" customWidth="1"/>
    <col min="17" max="17" width="2.28515625" style="3" customWidth="1"/>
    <col min="18" max="18" width="69.140625" style="5" hidden="1" customWidth="1" outlineLevel="1"/>
    <col min="19" max="19" width="9.140625" style="3" collapsed="1"/>
    <col min="20" max="20" width="49.5703125" style="3" customWidth="1"/>
    <col min="21" max="21" width="9.140625" style="3"/>
    <col min="22" max="22" width="39" style="3" customWidth="1"/>
    <col min="23" max="16384" width="9.140625" style="3"/>
  </cols>
  <sheetData>
    <row r="1" spans="1:26" x14ac:dyDescent="0.2">
      <c r="A1" s="1" t="s">
        <v>0</v>
      </c>
    </row>
    <row r="2" spans="1:26" x14ac:dyDescent="0.2">
      <c r="A2" s="1" t="s">
        <v>1</v>
      </c>
    </row>
    <row r="3" spans="1:26" x14ac:dyDescent="0.2">
      <c r="A3" s="1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P3" s="8"/>
      <c r="Q3" s="7"/>
      <c r="R3" s="9"/>
      <c r="S3" s="7"/>
      <c r="T3" s="7"/>
      <c r="U3" s="7"/>
      <c r="V3" s="7"/>
      <c r="W3" s="7"/>
      <c r="X3" s="7"/>
      <c r="Y3" s="7"/>
      <c r="Z3" s="7"/>
    </row>
    <row r="4" spans="1:26" s="4" customFormat="1" ht="13.5" thickBot="1" x14ac:dyDescent="0.25">
      <c r="A4" s="10"/>
      <c r="B4" s="11"/>
      <c r="C4" s="12">
        <v>43831</v>
      </c>
      <c r="D4" s="12">
        <v>43862</v>
      </c>
      <c r="E4" s="12">
        <v>43891</v>
      </c>
      <c r="F4" s="12">
        <v>43922</v>
      </c>
      <c r="G4" s="12">
        <v>43952</v>
      </c>
      <c r="H4" s="12">
        <v>43983</v>
      </c>
      <c r="I4" s="12">
        <v>44013</v>
      </c>
      <c r="J4" s="12">
        <v>44044</v>
      </c>
      <c r="K4" s="12">
        <v>44075</v>
      </c>
      <c r="L4" s="12">
        <v>44105</v>
      </c>
      <c r="M4" s="12">
        <v>44136</v>
      </c>
      <c r="N4" s="12">
        <v>44166</v>
      </c>
      <c r="O4" s="3"/>
      <c r="P4" s="12" t="s">
        <v>3</v>
      </c>
      <c r="Q4" s="8"/>
      <c r="R4" s="13" t="s">
        <v>4</v>
      </c>
      <c r="S4" s="8"/>
      <c r="T4" s="8"/>
      <c r="U4" s="8"/>
      <c r="V4" s="8"/>
      <c r="W4" s="8"/>
      <c r="X4" s="8"/>
      <c r="Y4" s="8"/>
      <c r="Z4" s="8"/>
    </row>
    <row r="5" spans="1:26" s="4" customFormat="1" x14ac:dyDescent="0.2">
      <c r="A5" s="14"/>
      <c r="B5" s="6"/>
      <c r="C5" s="15" t="s">
        <v>5</v>
      </c>
      <c r="D5" s="15" t="s">
        <v>5</v>
      </c>
      <c r="E5" s="15" t="s">
        <v>5</v>
      </c>
      <c r="F5" s="15" t="s">
        <v>5</v>
      </c>
      <c r="G5" s="15" t="s">
        <v>5</v>
      </c>
      <c r="H5" s="15" t="s">
        <v>5</v>
      </c>
      <c r="I5" s="15" t="s">
        <v>5</v>
      </c>
      <c r="J5" s="15" t="s">
        <v>5</v>
      </c>
      <c r="K5" s="15" t="s">
        <v>5</v>
      </c>
      <c r="L5" s="15" t="s">
        <v>5</v>
      </c>
      <c r="M5" s="15" t="s">
        <v>5</v>
      </c>
      <c r="N5" s="15" t="s">
        <v>5</v>
      </c>
      <c r="O5" s="3"/>
      <c r="P5" s="15" t="s">
        <v>5</v>
      </c>
      <c r="Q5" s="16"/>
      <c r="R5" s="10"/>
      <c r="S5" s="8"/>
      <c r="T5" s="8"/>
      <c r="U5" s="8"/>
      <c r="V5" s="8"/>
      <c r="W5" s="8"/>
      <c r="X5" s="8"/>
      <c r="Y5" s="8"/>
      <c r="Z5" s="8"/>
    </row>
    <row r="6" spans="1:26" s="4" customFormat="1" ht="13.5" thickBot="1" x14ac:dyDescent="0.25">
      <c r="A6" s="17" t="s">
        <v>6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"/>
      <c r="P6" s="20"/>
      <c r="Q6" s="16"/>
      <c r="R6" s="9"/>
      <c r="S6" s="8"/>
      <c r="T6" s="8"/>
      <c r="U6" s="8"/>
      <c r="V6" s="8"/>
      <c r="W6" s="8"/>
      <c r="X6" s="8"/>
      <c r="Y6" s="8"/>
      <c r="Z6" s="8"/>
    </row>
    <row r="7" spans="1:26" s="4" customFormat="1" ht="24.75" thickTop="1" x14ac:dyDescent="0.2">
      <c r="A7" s="21" t="s">
        <v>7</v>
      </c>
      <c r="B7" s="22"/>
      <c r="C7" s="23">
        <v>20000</v>
      </c>
      <c r="D7" s="23">
        <f>SUM('[1]Corporate HQ'!D7,'[1]DMV CAB'!D7,'[1]Atlanta CAB'!D7,'[1]Nashville CAB'!D7,'[1]Charlotte CAB'!D7)</f>
        <v>25000</v>
      </c>
      <c r="E7" s="23">
        <v>10000</v>
      </c>
      <c r="F7" s="23">
        <f>SUM('[1]Corporate HQ'!F7,'[1]DMV CAB'!F7,'[1]Atlanta CAB'!F7,'[1]Nashville CAB'!F7,'[1]Charlotte CAB'!F7)</f>
        <v>30000</v>
      </c>
      <c r="G7" s="23">
        <v>10000</v>
      </c>
      <c r="H7" s="23">
        <v>10000</v>
      </c>
      <c r="I7" s="23">
        <f>SUM('[1]Corporate HQ'!I7,'[1]DMV CAB'!I7,'[1]Atlanta CAB'!I7,'[1]Nashville CAB'!I7,'[1]Charlotte CAB'!I7)</f>
        <v>0</v>
      </c>
      <c r="J7" s="23">
        <f>SUM('[1]Corporate HQ'!J7,'[1]DMV CAB'!J7,'[1]Atlanta CAB'!J7,'[1]Nashville CAB'!J7,'[1]Charlotte CAB'!J7)</f>
        <v>0</v>
      </c>
      <c r="K7" s="23">
        <f>SUM('[1]Corporate HQ'!K7,'[1]DMV CAB'!K7,'[1]Atlanta CAB'!K7,'[1]Nashville CAB'!K7,'[1]Charlotte CAB'!K7)</f>
        <v>0</v>
      </c>
      <c r="L7" s="23">
        <v>10000</v>
      </c>
      <c r="M7" s="23">
        <v>10000</v>
      </c>
      <c r="N7" s="23">
        <f>SUM('[1]Corporate HQ'!N7,'[1]DMV CAB'!N7,'[1]Atlanta CAB'!N7,'[1]Nashville CAB'!N7,'[1]Charlotte CAB'!N7)</f>
        <v>0</v>
      </c>
      <c r="O7" s="3"/>
      <c r="P7" s="24">
        <f>SUM(C7:O7)</f>
        <v>125000</v>
      </c>
      <c r="Q7" s="16"/>
      <c r="R7" s="9" t="s">
        <v>8</v>
      </c>
      <c r="S7" s="8"/>
      <c r="T7" s="25" t="s">
        <v>9</v>
      </c>
      <c r="U7" s="8"/>
      <c r="V7" s="26"/>
      <c r="W7" s="8"/>
      <c r="X7" s="8"/>
      <c r="Y7" s="8"/>
      <c r="Z7" s="8"/>
    </row>
    <row r="8" spans="1:26" s="4" customFormat="1" x14ac:dyDescent="0.2">
      <c r="A8" s="21" t="s">
        <v>10</v>
      </c>
      <c r="B8" s="22"/>
      <c r="C8" s="23">
        <f>SUM('[1]Corporate HQ'!C8,'[1]DMV CAB'!C8,'[1]Atlanta CAB'!C8,'[1]Nashville CAB'!C8,'[1]Charlotte CAB'!C8)</f>
        <v>35000</v>
      </c>
      <c r="D8" s="23">
        <f>SUM('[1]Corporate HQ'!D8,'[1]DMV CAB'!D8,'[1]Atlanta CAB'!D8,'[1]Nashville CAB'!D8,'[1]Charlotte CAB'!D8)</f>
        <v>35000</v>
      </c>
      <c r="E8" s="23">
        <f>SUM('[1]Corporate HQ'!E8,'[1]DMV CAB'!E8,'[1]Atlanta CAB'!E8,'[1]Nashville CAB'!E8,'[1]Charlotte CAB'!E8)</f>
        <v>0</v>
      </c>
      <c r="F8" s="23">
        <f>SUM('[1]Corporate HQ'!F8,'[1]DMV CAB'!F8,'[1]Atlanta CAB'!F8,'[1]Nashville CAB'!F8,'[1]Charlotte CAB'!F8)</f>
        <v>0</v>
      </c>
      <c r="G8" s="23">
        <f>SUM('[1]Corporate HQ'!G8,'[1]DMV CAB'!G8,'[1]Atlanta CAB'!G8,'[1]Nashville CAB'!G8,'[1]Charlotte CAB'!G8)</f>
        <v>0</v>
      </c>
      <c r="H8" s="23">
        <f>SUM('[1]Corporate HQ'!H8,'[1]DMV CAB'!H8,'[1]Atlanta CAB'!H8,'[1]Nashville CAB'!H8,'[1]Charlotte CAB'!H8)</f>
        <v>0</v>
      </c>
      <c r="I8" s="23">
        <f>SUM('[1]Corporate HQ'!I8,'[1]DMV CAB'!I8,'[1]Atlanta CAB'!I8,'[1]Nashville CAB'!I8,'[1]Charlotte CAB'!I8)</f>
        <v>20000</v>
      </c>
      <c r="J8" s="23">
        <f>SUM('[1]Corporate HQ'!J8,'[1]DMV CAB'!J8,'[1]Atlanta CAB'!J8,'[1]Nashville CAB'!J8,'[1]Charlotte CAB'!J8)</f>
        <v>0</v>
      </c>
      <c r="K8" s="23">
        <f>SUM('[1]Corporate HQ'!K8,'[1]DMV CAB'!K8,'[1]Atlanta CAB'!K8,'[1]Nashville CAB'!K8,'[1]Charlotte CAB'!K8)</f>
        <v>0</v>
      </c>
      <c r="L8" s="23">
        <f>SUM('[1]Corporate HQ'!L8,'[1]DMV CAB'!L8,'[1]Atlanta CAB'!L8,'[1]Nashville CAB'!L8,'[1]Charlotte CAB'!L8)</f>
        <v>25000</v>
      </c>
      <c r="M8" s="23">
        <f>SUM('[1]Corporate HQ'!M8,'[1]DMV CAB'!M8,'[1]Atlanta CAB'!M8,'[1]Nashville CAB'!M8,'[1]Charlotte CAB'!M8)</f>
        <v>15000</v>
      </c>
      <c r="N8" s="23">
        <f>SUM('[1]Corporate HQ'!N8,'[1]DMV CAB'!N8,'[1]Atlanta CAB'!N8,'[1]Nashville CAB'!N8,'[1]Charlotte CAB'!N8)</f>
        <v>0</v>
      </c>
      <c r="O8" s="3"/>
      <c r="P8" s="24">
        <f t="shared" ref="P8:P11" si="0">SUM(C8:O8)</f>
        <v>130000</v>
      </c>
      <c r="Q8" s="16"/>
      <c r="R8" s="9" t="s">
        <v>11</v>
      </c>
      <c r="S8" s="8"/>
      <c r="T8" s="26" t="s">
        <v>12</v>
      </c>
      <c r="U8" s="8"/>
      <c r="V8" s="26"/>
      <c r="W8" s="8"/>
      <c r="X8" s="8"/>
      <c r="Y8" s="8"/>
      <c r="Z8" s="8"/>
    </row>
    <row r="9" spans="1:26" s="4" customFormat="1" x14ac:dyDescent="0.2">
      <c r="A9" s="21" t="s">
        <v>13</v>
      </c>
      <c r="B9" s="22"/>
      <c r="C9" s="23">
        <f>SUM('[1]Corporate HQ'!C9,'[1]DMV CAB'!C9,'[1]Atlanta CAB'!C9,'[1]Nashville CAB'!C9,'[1]Charlotte CAB'!C9)</f>
        <v>0</v>
      </c>
      <c r="D9" s="23">
        <f>SUM('[1]Corporate HQ'!D9,'[1]DMV CAB'!D9,'[1]Atlanta CAB'!D9,'[1]Nashville CAB'!D9,'[1]Charlotte CAB'!D9)</f>
        <v>0</v>
      </c>
      <c r="E9" s="23">
        <v>0</v>
      </c>
      <c r="F9" s="23">
        <f>SUM('[1]Corporate HQ'!F9,'[1]DMV CAB'!F9,'[1]Atlanta CAB'!F9,'[1]Nashville CAB'!F9,'[1]Charlotte CAB'!F9)</f>
        <v>60000</v>
      </c>
      <c r="G9" s="23">
        <v>50000</v>
      </c>
      <c r="H9" s="23">
        <f>SUM('[1]Corporate HQ'!H9,'[1]DMV CAB'!H9,'[1]Atlanta CAB'!H9,'[1]Nashville CAB'!H9,'[1]Charlotte CAB'!H9)</f>
        <v>60000</v>
      </c>
      <c r="I9" s="23">
        <f>SUM('[1]Corporate HQ'!I9,'[1]DMV CAB'!I9,'[1]Atlanta CAB'!I9,'[1]Nashville CAB'!I9,'[1]Charlotte CAB'!I9)</f>
        <v>0</v>
      </c>
      <c r="J9" s="23">
        <f>SUM('[1]Corporate HQ'!J9,'[1]DMV CAB'!J9,'[1]Atlanta CAB'!J9,'[1]Nashville CAB'!J9,'[1]Charlotte CAB'!J9)</f>
        <v>0</v>
      </c>
      <c r="K9" s="23">
        <v>100000</v>
      </c>
      <c r="L9" s="23">
        <v>100000</v>
      </c>
      <c r="M9" s="23">
        <v>80000</v>
      </c>
      <c r="N9" s="23">
        <f>SUM('[1]Corporate HQ'!N9,'[1]DMV CAB'!N9,'[1]Atlanta CAB'!N9,'[1]Nashville CAB'!N9,'[1]Charlotte CAB'!N9)</f>
        <v>0</v>
      </c>
      <c r="O9" s="3"/>
      <c r="P9" s="24">
        <f t="shared" si="0"/>
        <v>450000</v>
      </c>
      <c r="Q9" s="16"/>
      <c r="R9" s="9"/>
      <c r="S9" s="8"/>
      <c r="T9" s="26" t="s">
        <v>14</v>
      </c>
      <c r="U9" s="8"/>
      <c r="V9" s="26"/>
      <c r="W9" s="8"/>
      <c r="X9" s="8"/>
      <c r="Y9" s="8"/>
      <c r="Z9" s="8"/>
    </row>
    <row r="10" spans="1:26" s="4" customFormat="1" x14ac:dyDescent="0.2">
      <c r="A10" s="21" t="s">
        <v>15</v>
      </c>
      <c r="B10" s="22"/>
      <c r="C10" s="23">
        <f>SUM('[1]Corporate HQ'!C10,'[1]DMV CAB'!C10,'[1]Atlanta CAB'!C10,'[1]Nashville CAB'!C10,'[1]Charlotte CAB'!C10)</f>
        <v>0</v>
      </c>
      <c r="D10" s="23">
        <f>SUM('[1]Corporate HQ'!D10,'[1]DMV CAB'!D10,'[1]Atlanta CAB'!D10,'[1]Nashville CAB'!D10,'[1]Charlotte CAB'!D10)</f>
        <v>0</v>
      </c>
      <c r="E10" s="23">
        <v>50000</v>
      </c>
      <c r="F10" s="23">
        <v>50000</v>
      </c>
      <c r="G10" s="23">
        <v>50000</v>
      </c>
      <c r="H10" s="23">
        <f>SUM('[1]Corporate HQ'!H10,'[1]DMV CAB'!H10,'[1]Atlanta CAB'!H10,'[1]Nashville CAB'!H10,'[1]Charlotte CAB'!H10)</f>
        <v>50000</v>
      </c>
      <c r="I10" s="23">
        <f>SUM('[1]Corporate HQ'!I10,'[1]DMV CAB'!I10,'[1]Atlanta CAB'!I10,'[1]Nashville CAB'!I10,'[1]Charlotte CAB'!I10)</f>
        <v>0</v>
      </c>
      <c r="J10" s="23">
        <f>SUM('[1]Corporate HQ'!J10,'[1]DMV CAB'!J10,'[1]Atlanta CAB'!J10,'[1]Nashville CAB'!J10,'[1]Charlotte CAB'!J10)</f>
        <v>0</v>
      </c>
      <c r="K10" s="23">
        <v>50000</v>
      </c>
      <c r="L10" s="23">
        <v>100000</v>
      </c>
      <c r="M10" s="23">
        <v>100000</v>
      </c>
      <c r="N10" s="23">
        <v>0</v>
      </c>
      <c r="O10" s="3"/>
      <c r="P10" s="24">
        <f t="shared" si="0"/>
        <v>450000</v>
      </c>
      <c r="Q10" s="16"/>
      <c r="R10" s="9" t="s">
        <v>16</v>
      </c>
      <c r="S10" s="8"/>
      <c r="T10" s="26" t="s">
        <v>17</v>
      </c>
      <c r="U10" s="8"/>
      <c r="V10" s="26"/>
      <c r="W10" s="8"/>
      <c r="X10" s="8"/>
      <c r="Y10" s="8"/>
      <c r="Z10" s="8"/>
    </row>
    <row r="11" spans="1:26" s="4" customFormat="1" ht="15" x14ac:dyDescent="0.2">
      <c r="A11" s="27" t="s">
        <v>18</v>
      </c>
      <c r="B11" s="28"/>
      <c r="C11" s="29">
        <f>SUM('[1]Corporate HQ'!C11,'[1]DMV CAB'!C11,'[1]Atlanta CAB'!C11,'[1]Nashville CAB'!C11,'[1]Charlotte CAB'!C11)</f>
        <v>0</v>
      </c>
      <c r="D11" s="29">
        <f>SUM('[1]Corporate HQ'!D11,'[1]DMV CAB'!D11,'[1]Atlanta CAB'!D11,'[1]Nashville CAB'!D11,'[1]Charlotte CAB'!D11)</f>
        <v>0</v>
      </c>
      <c r="E11" s="29">
        <v>50000</v>
      </c>
      <c r="F11" s="29">
        <f>SUM('[1]Corporate HQ'!F11,'[1]DMV CAB'!F11,'[1]Atlanta CAB'!F11,'[1]Nashville CAB'!F11,'[1]Charlotte CAB'!F11)</f>
        <v>50000</v>
      </c>
      <c r="G11" s="29">
        <v>0</v>
      </c>
      <c r="H11" s="29">
        <f>SUM('[1]Corporate HQ'!H11,'[1]DMV CAB'!H11,'[1]Atlanta CAB'!H11,'[1]Nashville CAB'!H11,'[1]Charlotte CAB'!H11)</f>
        <v>0</v>
      </c>
      <c r="I11" s="29">
        <f>SUM('[1]Corporate HQ'!I11,'[1]DMV CAB'!I11,'[1]Atlanta CAB'!I11,'[1]Nashville CAB'!I11,'[1]Charlotte CAB'!I11)</f>
        <v>0</v>
      </c>
      <c r="J11" s="29">
        <f>SUM('[1]Corporate HQ'!J11,'[1]DMV CAB'!J11,'[1]Atlanta CAB'!J11,'[1]Nashville CAB'!J11,'[1]Charlotte CAB'!J11)</f>
        <v>0</v>
      </c>
      <c r="K11" s="29">
        <v>0</v>
      </c>
      <c r="L11" s="29">
        <f>SUM('[1]Corporate HQ'!L11,'[1]DMV CAB'!L11,'[1]Atlanta CAB'!L11,'[1]Nashville CAB'!L11,'[1]Charlotte CAB'!L11)</f>
        <v>50000</v>
      </c>
      <c r="M11" s="29">
        <v>50000</v>
      </c>
      <c r="N11" s="29">
        <f>SUM('[1]Corporate HQ'!N11,'[1]DMV CAB'!N11,'[1]Atlanta CAB'!N11,'[1]Nashville CAB'!N11,'[1]Charlotte CAB'!N11)</f>
        <v>0</v>
      </c>
      <c r="O11" s="3"/>
      <c r="P11" s="30">
        <f t="shared" si="0"/>
        <v>200000</v>
      </c>
      <c r="Q11" s="16"/>
      <c r="R11" s="9" t="s">
        <v>19</v>
      </c>
      <c r="S11" s="8"/>
      <c r="T11" s="8"/>
      <c r="U11" s="8"/>
      <c r="V11" s="31"/>
      <c r="W11" s="8"/>
      <c r="X11" s="8"/>
      <c r="Y11" s="8"/>
      <c r="Z11" s="8"/>
    </row>
    <row r="12" spans="1:26" s="4" customFormat="1" ht="15" x14ac:dyDescent="0.2">
      <c r="A12" s="14" t="s">
        <v>20</v>
      </c>
      <c r="B12" s="22"/>
      <c r="C12" s="32">
        <f>SUM(C7:C11)</f>
        <v>55000</v>
      </c>
      <c r="D12" s="32">
        <f t="shared" ref="D12:N12" si="1">SUM(D7:D11)</f>
        <v>60000</v>
      </c>
      <c r="E12" s="32">
        <f t="shared" si="1"/>
        <v>110000</v>
      </c>
      <c r="F12" s="32">
        <f t="shared" si="1"/>
        <v>190000</v>
      </c>
      <c r="G12" s="32">
        <f t="shared" si="1"/>
        <v>110000</v>
      </c>
      <c r="H12" s="32">
        <f t="shared" si="1"/>
        <v>120000</v>
      </c>
      <c r="I12" s="32">
        <f t="shared" si="1"/>
        <v>20000</v>
      </c>
      <c r="J12" s="32">
        <f t="shared" si="1"/>
        <v>0</v>
      </c>
      <c r="K12" s="32">
        <f t="shared" si="1"/>
        <v>150000</v>
      </c>
      <c r="L12" s="32">
        <f t="shared" si="1"/>
        <v>285000</v>
      </c>
      <c r="M12" s="32">
        <f t="shared" si="1"/>
        <v>255000</v>
      </c>
      <c r="N12" s="32">
        <f t="shared" si="1"/>
        <v>0</v>
      </c>
      <c r="O12" s="3"/>
      <c r="P12" s="24">
        <f>SUM(P7:P11)</f>
        <v>1355000</v>
      </c>
      <c r="Q12" s="16"/>
      <c r="R12" s="9"/>
      <c r="S12" s="8"/>
      <c r="T12" s="8"/>
      <c r="U12" s="8"/>
      <c r="V12" s="31"/>
      <c r="W12" s="8"/>
      <c r="X12" s="8"/>
      <c r="Y12" s="8"/>
      <c r="Z12" s="8"/>
    </row>
    <row r="13" spans="1:26" ht="15" x14ac:dyDescent="0.2">
      <c r="A13" s="33" t="s">
        <v>21</v>
      </c>
      <c r="B13" s="18"/>
      <c r="C13" s="34"/>
      <c r="D13" s="34"/>
      <c r="E13" s="34"/>
      <c r="F13" s="34"/>
      <c r="G13" s="34"/>
      <c r="H13" s="34"/>
      <c r="I13" s="34"/>
      <c r="J13" s="20">
        <f>SUM(J7:J12)</f>
        <v>0</v>
      </c>
      <c r="K13" s="34"/>
      <c r="L13" s="34"/>
      <c r="M13" s="34"/>
      <c r="N13" s="34"/>
      <c r="P13" s="34"/>
      <c r="Q13" s="7"/>
      <c r="R13" s="9"/>
      <c r="S13" s="7"/>
      <c r="T13" s="7"/>
      <c r="U13" s="7"/>
      <c r="V13" s="31"/>
      <c r="W13" s="7"/>
      <c r="X13" s="7"/>
      <c r="Y13" s="7"/>
      <c r="Z13" s="7"/>
    </row>
    <row r="14" spans="1:26" ht="15" x14ac:dyDescent="0.2">
      <c r="A14" s="35" t="s">
        <v>22</v>
      </c>
      <c r="B14" s="1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P14" s="20"/>
      <c r="Q14" s="7"/>
      <c r="R14" s="9"/>
      <c r="S14" s="7"/>
      <c r="T14" s="7"/>
      <c r="U14" s="7"/>
      <c r="V14" s="31"/>
      <c r="W14" s="7"/>
      <c r="X14" s="7"/>
      <c r="Y14" s="7"/>
      <c r="Z14" s="7"/>
    </row>
    <row r="15" spans="1:26" ht="15" x14ac:dyDescent="0.2">
      <c r="A15" s="21" t="s">
        <v>23</v>
      </c>
      <c r="B15" s="6"/>
      <c r="C15" s="23">
        <f>SUM('[1]Corporate HQ'!C15,'[1]DMV CAB'!C15,'[1]Atlanta CAB'!C15,'[1]Nashville CAB'!C15,'[1]Charlotte CAB'!C15)</f>
        <v>500</v>
      </c>
      <c r="D15" s="23">
        <f>SUM('[1]Corporate HQ'!D15,'[1]DMV CAB'!D15,'[1]Atlanta CAB'!D15,'[1]Nashville CAB'!D15,'[1]Charlotte CAB'!D15)</f>
        <v>125</v>
      </c>
      <c r="E15" s="23">
        <f>SUM('[1]Corporate HQ'!E15,'[1]DMV CAB'!E15,'[1]Atlanta CAB'!E15,'[1]Nashville CAB'!E15,'[1]Charlotte CAB'!E15)</f>
        <v>125</v>
      </c>
      <c r="F15" s="23">
        <f>SUM('[1]Corporate HQ'!F15,'[1]DMV CAB'!F15,'[1]Atlanta CAB'!F15,'[1]Nashville CAB'!F15,'[1]Charlotte CAB'!F15)</f>
        <v>125</v>
      </c>
      <c r="G15" s="23">
        <f>SUM('[1]Corporate HQ'!G15,'[1]DMV CAB'!G15,'[1]Atlanta CAB'!G15,'[1]Nashville CAB'!G15,'[1]Charlotte CAB'!G15)</f>
        <v>100</v>
      </c>
      <c r="H15" s="23">
        <f>SUM('[1]Corporate HQ'!H15,'[1]DMV CAB'!H15,'[1]Atlanta CAB'!H15,'[1]Nashville CAB'!H15,'[1]Charlotte CAB'!H15)</f>
        <v>75</v>
      </c>
      <c r="I15" s="23">
        <f>SUM('[1]Corporate HQ'!I15,'[1]DMV CAB'!I15,'[1]Atlanta CAB'!I15,'[1]Nashville CAB'!I15,'[1]Charlotte CAB'!I15)</f>
        <v>75</v>
      </c>
      <c r="J15" s="23">
        <f>SUM('[1]Corporate HQ'!J15,'[1]DMV CAB'!J15,'[1]Atlanta CAB'!J15,'[1]Nashville CAB'!J15,'[1]Charlotte CAB'!J15)</f>
        <v>75</v>
      </c>
      <c r="K15" s="23">
        <f>SUM('[1]Corporate HQ'!K15,'[1]DMV CAB'!K15,'[1]Atlanta CAB'!K15,'[1]Nashville CAB'!K15,'[1]Charlotte CAB'!K15)</f>
        <v>75</v>
      </c>
      <c r="L15" s="23">
        <f>SUM('[1]Corporate HQ'!L15,'[1]DMV CAB'!L15,'[1]Atlanta CAB'!L15,'[1]Nashville CAB'!L15,'[1]Charlotte CAB'!L15)</f>
        <v>75</v>
      </c>
      <c r="M15" s="23">
        <f>SUM('[1]Corporate HQ'!M15,'[1]DMV CAB'!M15,'[1]Atlanta CAB'!M15,'[1]Nashville CAB'!M15,'[1]Charlotte CAB'!M15)</f>
        <v>75</v>
      </c>
      <c r="N15" s="23">
        <f>SUM('[1]Corporate HQ'!N15,'[1]DMV CAB'!N15,'[1]Atlanta CAB'!N15,'[1]Nashville CAB'!N15,'[1]Charlotte CAB'!N15)</f>
        <v>75</v>
      </c>
      <c r="P15" s="32">
        <f t="shared" ref="P15:P29" si="2">SUM(C15:O15)</f>
        <v>1500</v>
      </c>
      <c r="Q15" s="7"/>
      <c r="R15" s="9"/>
      <c r="S15" s="7"/>
      <c r="T15" s="7"/>
      <c r="U15" s="7"/>
      <c r="V15" s="31"/>
      <c r="W15" s="7"/>
      <c r="X15" s="7"/>
      <c r="Y15" s="7"/>
      <c r="Z15" s="7"/>
    </row>
    <row r="16" spans="1:26" ht="15" x14ac:dyDescent="0.2">
      <c r="A16" s="21" t="s">
        <v>24</v>
      </c>
      <c r="B16" s="6"/>
      <c r="C16" s="23">
        <f>SUM('[1]Corporate HQ'!C16,'[1]DMV CAB'!C16,'[1]Atlanta CAB'!C16,'[1]Nashville CAB'!C16,'[1]Charlotte CAB'!C16)</f>
        <v>600</v>
      </c>
      <c r="D16" s="23">
        <f>SUM('[1]Corporate HQ'!D16,'[1]DMV CAB'!D16,'[1]Atlanta CAB'!D16,'[1]Nashville CAB'!D16,'[1]Charlotte CAB'!D16)</f>
        <v>200</v>
      </c>
      <c r="E16" s="23">
        <f>SUM('[1]Corporate HQ'!E16,'[1]DMV CAB'!E16,'[1]Atlanta CAB'!E16,'[1]Nashville CAB'!E16,'[1]Charlotte CAB'!E16)</f>
        <v>400</v>
      </c>
      <c r="F16" s="23">
        <f>SUM('[1]Corporate HQ'!F16,'[1]DMV CAB'!F16,'[1]Atlanta CAB'!F16,'[1]Nashville CAB'!F16,'[1]Charlotte CAB'!F16)</f>
        <v>175</v>
      </c>
      <c r="G16" s="23">
        <f>SUM('[1]Corporate HQ'!G16,'[1]DMV CAB'!G16,'[1]Atlanta CAB'!G16,'[1]Nashville CAB'!G16,'[1]Charlotte CAB'!G16)</f>
        <v>225</v>
      </c>
      <c r="H16" s="23">
        <f>SUM('[1]Corporate HQ'!H16,'[1]DMV CAB'!H16,'[1]Atlanta CAB'!H16,'[1]Nashville CAB'!H16,'[1]Charlotte CAB'!H16)</f>
        <v>500</v>
      </c>
      <c r="I16" s="23">
        <f>SUM('[1]Corporate HQ'!I16,'[1]DMV CAB'!I16,'[1]Atlanta CAB'!I16,'[1]Nashville CAB'!I16,'[1]Charlotte CAB'!I16)</f>
        <v>300</v>
      </c>
      <c r="J16" s="23">
        <f>SUM('[1]Corporate HQ'!J16,'[1]DMV CAB'!J16,'[1]Atlanta CAB'!J16,'[1]Nashville CAB'!J16,'[1]Charlotte CAB'!J16)</f>
        <v>300</v>
      </c>
      <c r="K16" s="23">
        <f>SUM('[1]Corporate HQ'!K16,'[1]DMV CAB'!K16,'[1]Atlanta CAB'!K16,'[1]Nashville CAB'!K16,'[1]Charlotte CAB'!K16)</f>
        <v>300</v>
      </c>
      <c r="L16" s="23">
        <f>SUM('[1]Corporate HQ'!L16,'[1]DMV CAB'!L16,'[1]Atlanta CAB'!L16,'[1]Nashville CAB'!L16,'[1]Charlotte CAB'!L16)</f>
        <v>300</v>
      </c>
      <c r="M16" s="23">
        <f>SUM('[1]Corporate HQ'!M16,'[1]DMV CAB'!M16,'[1]Atlanta CAB'!M16,'[1]Nashville CAB'!M16,'[1]Charlotte CAB'!M16)</f>
        <v>300</v>
      </c>
      <c r="N16" s="23">
        <f>SUM('[1]Corporate HQ'!N16,'[1]DMV CAB'!N16,'[1]Atlanta CAB'!N16,'[1]Nashville CAB'!N16,'[1]Charlotte CAB'!N16)</f>
        <v>300</v>
      </c>
      <c r="P16" s="32">
        <f t="shared" si="2"/>
        <v>3900</v>
      </c>
      <c r="Q16" s="7"/>
      <c r="R16" s="9"/>
      <c r="S16" s="7"/>
      <c r="T16" s="7"/>
      <c r="U16" s="7"/>
      <c r="V16" s="31"/>
      <c r="W16" s="7"/>
      <c r="X16" s="7"/>
      <c r="Y16" s="7"/>
      <c r="Z16" s="7"/>
    </row>
    <row r="17" spans="1:26" ht="15" x14ac:dyDescent="0.2">
      <c r="A17" s="21" t="s">
        <v>25</v>
      </c>
      <c r="B17" s="6"/>
      <c r="C17" s="23">
        <f>SUM('[1]Corporate HQ'!C17,'[1]DMV CAB'!C17,'[1]Atlanta CAB'!C17,'[1]Nashville CAB'!C17,'[1]Charlotte CAB'!C17)</f>
        <v>50</v>
      </c>
      <c r="D17" s="23">
        <f>SUM('[1]Corporate HQ'!D17,'[1]DMV CAB'!D17,'[1]Atlanta CAB'!D17,'[1]Nashville CAB'!D17,'[1]Charlotte CAB'!D17)</f>
        <v>50</v>
      </c>
      <c r="E17" s="23">
        <f>SUM('[1]Corporate HQ'!E17,'[1]DMV CAB'!E17,'[1]Atlanta CAB'!E17,'[1]Nashville CAB'!E17,'[1]Charlotte CAB'!E17)</f>
        <v>50</v>
      </c>
      <c r="F17" s="23">
        <f>SUM('[1]Corporate HQ'!F17,'[1]DMV CAB'!F17,'[1]Atlanta CAB'!F17,'[1]Nashville CAB'!F17,'[1]Charlotte CAB'!F17)</f>
        <v>0</v>
      </c>
      <c r="G17" s="23">
        <f>SUM('[1]Corporate HQ'!G17,'[1]DMV CAB'!G17,'[1]Atlanta CAB'!G17,'[1]Nashville CAB'!G17,'[1]Charlotte CAB'!G17)</f>
        <v>0</v>
      </c>
      <c r="H17" s="23">
        <f>SUM('[1]Corporate HQ'!H17,'[1]DMV CAB'!H17,'[1]Atlanta CAB'!H17,'[1]Nashville CAB'!H17,'[1]Charlotte CAB'!H17)</f>
        <v>0</v>
      </c>
      <c r="I17" s="23">
        <f>SUM('[1]Corporate HQ'!I17,'[1]DMV CAB'!I17,'[1]Atlanta CAB'!I17,'[1]Nashville CAB'!I17,'[1]Charlotte CAB'!I17)</f>
        <v>0</v>
      </c>
      <c r="J17" s="23">
        <f>SUM('[1]Corporate HQ'!J17,'[1]DMV CAB'!J17,'[1]Atlanta CAB'!J17,'[1]Nashville CAB'!J17,'[1]Charlotte CAB'!J17)</f>
        <v>0</v>
      </c>
      <c r="K17" s="23">
        <f>SUM('[1]Corporate HQ'!K17,'[1]DMV CAB'!K17,'[1]Atlanta CAB'!K17,'[1]Nashville CAB'!K17,'[1]Charlotte CAB'!K17)</f>
        <v>0</v>
      </c>
      <c r="L17" s="23">
        <f>SUM('[1]Corporate HQ'!L17,'[1]DMV CAB'!L17,'[1]Atlanta CAB'!L17,'[1]Nashville CAB'!L17,'[1]Charlotte CAB'!L17)</f>
        <v>0</v>
      </c>
      <c r="M17" s="23">
        <f>SUM('[1]Corporate HQ'!M17,'[1]DMV CAB'!M17,'[1]Atlanta CAB'!M17,'[1]Nashville CAB'!M17,'[1]Charlotte CAB'!M17)</f>
        <v>50</v>
      </c>
      <c r="N17" s="23">
        <f>SUM('[1]Corporate HQ'!N17,'[1]DMV CAB'!N17,'[1]Atlanta CAB'!N17,'[1]Nashville CAB'!N17,'[1]Charlotte CAB'!N17)</f>
        <v>50</v>
      </c>
      <c r="P17" s="32">
        <f t="shared" si="2"/>
        <v>250</v>
      </c>
      <c r="Q17" s="7"/>
      <c r="R17" s="9"/>
      <c r="S17" s="7"/>
      <c r="T17" s="7"/>
      <c r="U17" s="7"/>
      <c r="V17" s="31"/>
      <c r="W17" s="7"/>
      <c r="X17" s="7"/>
      <c r="Y17" s="7"/>
      <c r="Z17" s="7"/>
    </row>
    <row r="18" spans="1:26" x14ac:dyDescent="0.2">
      <c r="A18" s="21" t="s">
        <v>26</v>
      </c>
      <c r="B18" s="6"/>
      <c r="C18" s="23">
        <f>SUM('[1]Corporate HQ'!C18,'[1]DMV CAB'!C18,'[1]Atlanta CAB'!C18,'[1]Nashville CAB'!C18,'[1]Charlotte CAB'!C18)</f>
        <v>330</v>
      </c>
      <c r="D18" s="23">
        <f>SUM('[1]Corporate HQ'!D18,'[1]DMV CAB'!D18,'[1]Atlanta CAB'!D18,'[1]Nashville CAB'!D18,'[1]Charlotte CAB'!D18)</f>
        <v>330</v>
      </c>
      <c r="E18" s="23">
        <f>SUM('[1]Corporate HQ'!E18,'[1]DMV CAB'!E18,'[1]Atlanta CAB'!E18,'[1]Nashville CAB'!E18,'[1]Charlotte CAB'!E18)</f>
        <v>330</v>
      </c>
      <c r="F18" s="23">
        <f>SUM('[1]Corporate HQ'!F18,'[1]DMV CAB'!F18,'[1]Atlanta CAB'!F18,'[1]Nashville CAB'!F18,'[1]Charlotte CAB'!F18)</f>
        <v>330</v>
      </c>
      <c r="G18" s="23">
        <f>SUM('[1]Corporate HQ'!G18,'[1]DMV CAB'!G18,'[1]Atlanta CAB'!G18,'[1]Nashville CAB'!G18,'[1]Charlotte CAB'!G18)</f>
        <v>330</v>
      </c>
      <c r="H18" s="23">
        <f>SUM('[1]Corporate HQ'!H18,'[1]DMV CAB'!H18,'[1]Atlanta CAB'!H18,'[1]Nashville CAB'!H18,'[1]Charlotte CAB'!H18)</f>
        <v>330</v>
      </c>
      <c r="I18" s="23">
        <f>SUM('[1]Corporate HQ'!I18,'[1]DMV CAB'!I18,'[1]Atlanta CAB'!I18,'[1]Nashville CAB'!I18,'[1]Charlotte CAB'!I18)</f>
        <v>330</v>
      </c>
      <c r="J18" s="23">
        <f>SUM('[1]Corporate HQ'!J18,'[1]DMV CAB'!J18,'[1]Atlanta CAB'!J18,'[1]Nashville CAB'!J18,'[1]Charlotte CAB'!J18)</f>
        <v>330</v>
      </c>
      <c r="K18" s="23">
        <f>SUM('[1]Corporate HQ'!K18,'[1]DMV CAB'!K18,'[1]Atlanta CAB'!K18,'[1]Nashville CAB'!K18,'[1]Charlotte CAB'!K18)</f>
        <v>330</v>
      </c>
      <c r="L18" s="23">
        <f>SUM('[1]Corporate HQ'!L18,'[1]DMV CAB'!L18,'[1]Atlanta CAB'!L18,'[1]Nashville CAB'!L18,'[1]Charlotte CAB'!L18)</f>
        <v>330</v>
      </c>
      <c r="M18" s="23">
        <f>SUM('[1]Corporate HQ'!M18,'[1]DMV CAB'!M18,'[1]Atlanta CAB'!M18,'[1]Nashville CAB'!M18,'[1]Charlotte CAB'!M18)</f>
        <v>330</v>
      </c>
      <c r="N18" s="23">
        <f>SUM('[1]Corporate HQ'!N18,'[1]DMV CAB'!N18,'[1]Atlanta CAB'!N18,'[1]Nashville CAB'!N18,'[1]Charlotte CAB'!N18)</f>
        <v>330</v>
      </c>
      <c r="P18" s="32">
        <f t="shared" si="2"/>
        <v>3960</v>
      </c>
      <c r="Q18" s="7"/>
      <c r="R18" s="9"/>
      <c r="S18" s="7"/>
      <c r="T18" s="7"/>
      <c r="U18" s="7"/>
      <c r="V18" s="26"/>
      <c r="W18" s="7"/>
      <c r="X18" s="7"/>
      <c r="Y18" s="7"/>
      <c r="Z18" s="7"/>
    </row>
    <row r="19" spans="1:26" ht="15" x14ac:dyDescent="0.2">
      <c r="A19" s="21" t="s">
        <v>27</v>
      </c>
      <c r="B19" s="6"/>
      <c r="C19" s="23">
        <f>SUM('[1]Corporate HQ'!C19,'[1]DMV CAB'!C19,'[1]Atlanta CAB'!C19,'[1]Nashville CAB'!C19,'[1]Charlotte CAB'!C19)</f>
        <v>0</v>
      </c>
      <c r="D19" s="23">
        <f>SUM('[1]Corporate HQ'!D19,'[1]DMV CAB'!D19,'[1]Atlanta CAB'!D19,'[1]Nashville CAB'!D19,'[1]Charlotte CAB'!D19)</f>
        <v>0</v>
      </c>
      <c r="E19" s="23">
        <f>SUM('[1]Corporate HQ'!E19,'[1]DMV CAB'!E19,'[1]Atlanta CAB'!E19,'[1]Nashville CAB'!E19,'[1]Charlotte CAB'!E19)</f>
        <v>200</v>
      </c>
      <c r="F19" s="23">
        <f>SUM('[1]Corporate HQ'!F19,'[1]DMV CAB'!F19,'[1]Atlanta CAB'!F19,'[1]Nashville CAB'!F19,'[1]Charlotte CAB'!F19)</f>
        <v>0</v>
      </c>
      <c r="G19" s="23">
        <f>SUM('[1]Corporate HQ'!G19,'[1]DMV CAB'!G19,'[1]Atlanta CAB'!G19,'[1]Nashville CAB'!G19,'[1]Charlotte CAB'!G19)</f>
        <v>0</v>
      </c>
      <c r="H19" s="23">
        <f>SUM('[1]Corporate HQ'!H19,'[1]DMV CAB'!H19,'[1]Atlanta CAB'!H19,'[1]Nashville CAB'!H19,'[1]Charlotte CAB'!H19)</f>
        <v>800</v>
      </c>
      <c r="I19" s="23">
        <f>SUM('[1]Corporate HQ'!I19,'[1]DMV CAB'!I19,'[1]Atlanta CAB'!I19,'[1]Nashville CAB'!I19,'[1]Charlotte CAB'!I19)</f>
        <v>0</v>
      </c>
      <c r="J19" s="23">
        <f>SUM('[1]Corporate HQ'!J19,'[1]DMV CAB'!J19,'[1]Atlanta CAB'!J19,'[1]Nashville CAB'!J19,'[1]Charlotte CAB'!J19)</f>
        <v>200</v>
      </c>
      <c r="K19" s="23">
        <f>SUM('[1]Corporate HQ'!K19,'[1]DMV CAB'!K19,'[1]Atlanta CAB'!K19,'[1]Nashville CAB'!K19,'[1]Charlotte CAB'!K19)</f>
        <v>0</v>
      </c>
      <c r="L19" s="23">
        <f>SUM('[1]Corporate HQ'!L19,'[1]DMV CAB'!L19,'[1]Atlanta CAB'!L19,'[1]Nashville CAB'!L19,'[1]Charlotte CAB'!L19)</f>
        <v>0</v>
      </c>
      <c r="M19" s="23">
        <f>SUM('[1]Corporate HQ'!M19,'[1]DMV CAB'!M19,'[1]Atlanta CAB'!M19,'[1]Nashville CAB'!M19,'[1]Charlotte CAB'!M19)</f>
        <v>0</v>
      </c>
      <c r="N19" s="23">
        <f>SUM('[1]Corporate HQ'!N19,'[1]DMV CAB'!N19,'[1]Atlanta CAB'!N19,'[1]Nashville CAB'!N19,'[1]Charlotte CAB'!N19)</f>
        <v>0</v>
      </c>
      <c r="P19" s="32">
        <f t="shared" si="2"/>
        <v>1200</v>
      </c>
      <c r="Q19" s="7"/>
      <c r="R19" s="9"/>
      <c r="S19" s="7"/>
      <c r="T19" s="7"/>
      <c r="U19" s="23"/>
      <c r="V19" s="31"/>
      <c r="W19" s="7"/>
      <c r="X19" s="7"/>
      <c r="Y19" s="7"/>
      <c r="Z19" s="7"/>
    </row>
    <row r="20" spans="1:26" ht="15" x14ac:dyDescent="0.2">
      <c r="A20" s="21" t="s">
        <v>28</v>
      </c>
      <c r="B20" s="6"/>
      <c r="C20" s="23">
        <f>SUM('[1]Corporate HQ'!C20,'[1]DMV CAB'!C20,'[1]Atlanta CAB'!C20,'[1]Nashville CAB'!C20,'[1]Charlotte CAB'!C20)</f>
        <v>2795</v>
      </c>
      <c r="D20" s="23">
        <f>SUM('[1]Corporate HQ'!D20,'[1]DMV CAB'!D20,'[1]Atlanta CAB'!D20,'[1]Nashville CAB'!D20,'[1]Charlotte CAB'!D20)</f>
        <v>2795</v>
      </c>
      <c r="E20" s="23">
        <f>SUM('[1]Corporate HQ'!E20,'[1]DMV CAB'!E20,'[1]Atlanta CAB'!E20,'[1]Nashville CAB'!E20,'[1]Charlotte CAB'!E20)</f>
        <v>2795</v>
      </c>
      <c r="F20" s="23">
        <f>SUM('[1]Corporate HQ'!F20,'[1]DMV CAB'!F20,'[1]Atlanta CAB'!F20,'[1]Nashville CAB'!F20,'[1]Charlotte CAB'!F20)</f>
        <v>2795</v>
      </c>
      <c r="G20" s="23">
        <f>SUM('[1]Corporate HQ'!G20,'[1]DMV CAB'!G20,'[1]Atlanta CAB'!G20,'[1]Nashville CAB'!G20,'[1]Charlotte CAB'!G20)</f>
        <v>2795</v>
      </c>
      <c r="H20" s="23">
        <f>SUM('[1]Corporate HQ'!H20,'[1]DMV CAB'!H20,'[1]Atlanta CAB'!H20,'[1]Nashville CAB'!H20,'[1]Charlotte CAB'!H20)</f>
        <v>2795</v>
      </c>
      <c r="I20" s="23">
        <f>SUM('[1]Corporate HQ'!I20,'[1]DMV CAB'!I20,'[1]Atlanta CAB'!I20,'[1]Nashville CAB'!I20,'[1]Charlotte CAB'!I20)</f>
        <v>2795</v>
      </c>
      <c r="J20" s="23">
        <f>SUM('[1]Corporate HQ'!J20,'[1]DMV CAB'!J20,'[1]Atlanta CAB'!J20,'[1]Nashville CAB'!J20,'[1]Charlotte CAB'!J20)</f>
        <v>2795</v>
      </c>
      <c r="K20" s="23">
        <f>SUM('[1]Corporate HQ'!K20,'[1]DMV CAB'!K20,'[1]Atlanta CAB'!K20,'[1]Nashville CAB'!K20,'[1]Charlotte CAB'!K20)</f>
        <v>2795</v>
      </c>
      <c r="L20" s="23">
        <f>SUM('[1]Corporate HQ'!L20,'[1]DMV CAB'!L20,'[1]Atlanta CAB'!L20,'[1]Nashville CAB'!L20,'[1]Charlotte CAB'!L20)</f>
        <v>0</v>
      </c>
      <c r="M20" s="23">
        <f>SUM('[1]Corporate HQ'!M20,'[1]DMV CAB'!M20,'[1]Atlanta CAB'!M20,'[1]Nashville CAB'!M20,'[1]Charlotte CAB'!M20)</f>
        <v>0</v>
      </c>
      <c r="N20" s="23">
        <f>SUM('[1]Corporate HQ'!N20,'[1]DMV CAB'!N20,'[1]Atlanta CAB'!N20,'[1]Nashville CAB'!N20,'[1]Charlotte CAB'!N20)</f>
        <v>0</v>
      </c>
      <c r="P20" s="32">
        <f t="shared" si="2"/>
        <v>25155</v>
      </c>
      <c r="Q20" s="7"/>
      <c r="R20" s="9"/>
      <c r="S20" s="7"/>
      <c r="T20" s="7"/>
      <c r="U20" s="7"/>
      <c r="V20" s="31"/>
      <c r="W20" s="7"/>
      <c r="X20" s="7"/>
      <c r="Y20" s="7"/>
      <c r="Z20" s="7"/>
    </row>
    <row r="21" spans="1:26" ht="15" x14ac:dyDescent="0.2">
      <c r="A21" s="21" t="s">
        <v>29</v>
      </c>
      <c r="B21" s="6"/>
      <c r="C21" s="23">
        <f>SUM('[1]Corporate HQ'!C21,'[1]DMV CAB'!C21,'[1]Atlanta CAB'!C21,'[1]Nashville CAB'!C21,'[1]Charlotte CAB'!C21)</f>
        <v>7481</v>
      </c>
      <c r="D21" s="23">
        <f>SUM('[1]Corporate HQ'!D21,'[1]DMV CAB'!D21,'[1]Atlanta CAB'!D21,'[1]Nashville CAB'!D21,'[1]Charlotte CAB'!D21)</f>
        <v>7481</v>
      </c>
      <c r="E21" s="23">
        <f>SUM('[1]Corporate HQ'!E21,'[1]DMV CAB'!E21,'[1]Atlanta CAB'!E21,'[1]Nashville CAB'!E21,'[1]Charlotte CAB'!E21)</f>
        <v>7481</v>
      </c>
      <c r="F21" s="23">
        <f>SUM('[1]Corporate HQ'!F21,'[1]DMV CAB'!F21,'[1]Atlanta CAB'!F21,'[1]Nashville CAB'!F21,'[1]Charlotte CAB'!F21)</f>
        <v>7481</v>
      </c>
      <c r="G21" s="23">
        <f>SUM('[1]Corporate HQ'!G21,'[1]DMV CAB'!G21,'[1]Atlanta CAB'!G21,'[1]Nashville CAB'!G21,'[1]Charlotte CAB'!G21)</f>
        <v>7481</v>
      </c>
      <c r="H21" s="23">
        <f>SUM('[1]Corporate HQ'!H21,'[1]DMV CAB'!H21,'[1]Atlanta CAB'!H21,'[1]Nashville CAB'!H21,'[1]Charlotte CAB'!H21)</f>
        <v>7481</v>
      </c>
      <c r="I21" s="23">
        <f>SUM('[1]Corporate HQ'!I21,'[1]DMV CAB'!I21,'[1]Atlanta CAB'!I21,'[1]Nashville CAB'!I21,'[1]Charlotte CAB'!I21)</f>
        <v>7481</v>
      </c>
      <c r="J21" s="23">
        <f>SUM('[1]Corporate HQ'!J21,'[1]DMV CAB'!J21,'[1]Atlanta CAB'!J21,'[1]Nashville CAB'!J21,'[1]Charlotte CAB'!J21)</f>
        <v>7481</v>
      </c>
      <c r="K21" s="23">
        <f>SUM('[1]Corporate HQ'!K21,'[1]DMV CAB'!K21,'[1]Atlanta CAB'!K21,'[1]Nashville CAB'!K21,'[1]Charlotte CAB'!K21)</f>
        <v>7481</v>
      </c>
      <c r="L21" s="23">
        <f>SUM('[1]Corporate HQ'!L21,'[1]DMV CAB'!L21,'[1]Atlanta CAB'!L21,'[1]Nashville CAB'!L21,'[1]Charlotte CAB'!L21)</f>
        <v>7481</v>
      </c>
      <c r="M21" s="23">
        <f>SUM('[1]Corporate HQ'!M21,'[1]DMV CAB'!M21,'[1]Atlanta CAB'!M21,'[1]Nashville CAB'!M21,'[1]Charlotte CAB'!M21)</f>
        <v>7481</v>
      </c>
      <c r="N21" s="23">
        <f>SUM('[1]Corporate HQ'!N21,'[1]DMV CAB'!N21,'[1]Atlanta CAB'!N21,'[1]Nashville CAB'!N21,'[1]Charlotte CAB'!N21)</f>
        <v>7481</v>
      </c>
      <c r="P21" s="36">
        <f t="shared" si="2"/>
        <v>89772</v>
      </c>
      <c r="Q21" s="7"/>
      <c r="R21" s="9"/>
      <c r="S21" s="7"/>
      <c r="T21" s="7"/>
      <c r="U21" s="7"/>
      <c r="V21" s="31"/>
      <c r="W21" s="7"/>
      <c r="X21" s="7"/>
      <c r="Y21" s="7"/>
      <c r="Z21" s="7"/>
    </row>
    <row r="22" spans="1:26" ht="15" x14ac:dyDescent="0.2">
      <c r="A22" s="21" t="s">
        <v>30</v>
      </c>
      <c r="B22" s="6"/>
      <c r="C22" s="23">
        <f>SUM('[1]Corporate HQ'!C22,'[1]DMV CAB'!C22,'[1]Atlanta CAB'!C22,'[1]Nashville CAB'!C22,'[1]Charlotte CAB'!C22)</f>
        <v>290</v>
      </c>
      <c r="D22" s="23">
        <f>SUM('[1]Corporate HQ'!D22,'[1]DMV CAB'!D22,'[1]Atlanta CAB'!D22,'[1]Nashville CAB'!D22,'[1]Charlotte CAB'!D22)</f>
        <v>290</v>
      </c>
      <c r="E22" s="23">
        <f>SUM('[1]Corporate HQ'!E22,'[1]DMV CAB'!E22,'[1]Atlanta CAB'!E22,'[1]Nashville CAB'!E22,'[1]Charlotte CAB'!E22)</f>
        <v>290</v>
      </c>
      <c r="F22" s="23">
        <f>SUM('[1]Corporate HQ'!F22,'[1]DMV CAB'!F22,'[1]Atlanta CAB'!F22,'[1]Nashville CAB'!F22,'[1]Charlotte CAB'!F22)</f>
        <v>290</v>
      </c>
      <c r="G22" s="23">
        <f>SUM('[1]Corporate HQ'!G22,'[1]DMV CAB'!G22,'[1]Atlanta CAB'!G22,'[1]Nashville CAB'!G22,'[1]Charlotte CAB'!G22)</f>
        <v>290</v>
      </c>
      <c r="H22" s="23">
        <f>SUM('[1]Corporate HQ'!H22,'[1]DMV CAB'!H22,'[1]Atlanta CAB'!H22,'[1]Nashville CAB'!H22,'[1]Charlotte CAB'!H22)</f>
        <v>290</v>
      </c>
      <c r="I22" s="23">
        <f>SUM('[1]Corporate HQ'!I22,'[1]DMV CAB'!I22,'[1]Atlanta CAB'!I22,'[1]Nashville CAB'!I22,'[1]Charlotte CAB'!I22)</f>
        <v>290</v>
      </c>
      <c r="J22" s="23">
        <f>SUM('[1]Corporate HQ'!J22,'[1]DMV CAB'!J22,'[1]Atlanta CAB'!J22,'[1]Nashville CAB'!J22,'[1]Charlotte CAB'!J22)</f>
        <v>290</v>
      </c>
      <c r="K22" s="23">
        <f>SUM('[1]Corporate HQ'!K22,'[1]DMV CAB'!K22,'[1]Atlanta CAB'!K22,'[1]Nashville CAB'!K22,'[1]Charlotte CAB'!K22)</f>
        <v>290</v>
      </c>
      <c r="L22" s="23">
        <f>SUM('[1]Corporate HQ'!L22,'[1]DMV CAB'!L22,'[1]Atlanta CAB'!L22,'[1]Nashville CAB'!L22,'[1]Charlotte CAB'!L22)</f>
        <v>290</v>
      </c>
      <c r="M22" s="23">
        <f>SUM('[1]Corporate HQ'!M22,'[1]DMV CAB'!M22,'[1]Atlanta CAB'!M22,'[1]Nashville CAB'!M22,'[1]Charlotte CAB'!M22)</f>
        <v>290</v>
      </c>
      <c r="N22" s="23">
        <f>SUM('[1]Corporate HQ'!N22,'[1]DMV CAB'!N22,'[1]Atlanta CAB'!N22,'[1]Nashville CAB'!N22,'[1]Charlotte CAB'!N22)</f>
        <v>290</v>
      </c>
      <c r="P22" s="32">
        <f t="shared" si="2"/>
        <v>3480</v>
      </c>
      <c r="Q22" s="7"/>
      <c r="R22" s="9"/>
      <c r="S22" s="7"/>
      <c r="T22" s="7"/>
      <c r="U22" s="7"/>
      <c r="V22" s="31"/>
      <c r="W22" s="7"/>
      <c r="X22" s="7"/>
      <c r="Y22" s="7"/>
      <c r="Z22" s="7"/>
    </row>
    <row r="23" spans="1:26" ht="15" x14ac:dyDescent="0.2">
      <c r="A23" s="21" t="s">
        <v>31</v>
      </c>
      <c r="B23" s="22"/>
      <c r="C23" s="23">
        <f>SUM('[1]Corporate HQ'!C23,'[1]DMV CAB'!C23,'[1]Atlanta CAB'!C23,'[1]Nashville CAB'!C23,'[1]Charlotte CAB'!C23)</f>
        <v>200</v>
      </c>
      <c r="D23" s="23">
        <f>SUM('[1]Corporate HQ'!D23,'[1]DMV CAB'!D23,'[1]Atlanta CAB'!D23,'[1]Nashville CAB'!D23,'[1]Charlotte CAB'!D23)</f>
        <v>200</v>
      </c>
      <c r="E23" s="23">
        <f>SUM('[1]Corporate HQ'!E23,'[1]DMV CAB'!E23,'[1]Atlanta CAB'!E23,'[1]Nashville CAB'!E23,'[1]Charlotte CAB'!E23)</f>
        <v>200</v>
      </c>
      <c r="F23" s="23">
        <f>SUM('[1]Corporate HQ'!F23,'[1]DMV CAB'!F23,'[1]Atlanta CAB'!F23,'[1]Nashville CAB'!F23,'[1]Charlotte CAB'!F23)</f>
        <v>200</v>
      </c>
      <c r="G23" s="23">
        <f>SUM('[1]Corporate HQ'!G23,'[1]DMV CAB'!G23,'[1]Atlanta CAB'!G23,'[1]Nashville CAB'!G23,'[1]Charlotte CAB'!G23)</f>
        <v>200</v>
      </c>
      <c r="H23" s="23">
        <f>SUM('[1]Corporate HQ'!H23,'[1]DMV CAB'!H23,'[1]Atlanta CAB'!H23,'[1]Nashville CAB'!H23,'[1]Charlotte CAB'!H23)</f>
        <v>200</v>
      </c>
      <c r="I23" s="23">
        <f>SUM('[1]Corporate HQ'!I23,'[1]DMV CAB'!I23,'[1]Atlanta CAB'!I23,'[1]Nashville CAB'!I23,'[1]Charlotte CAB'!I23)</f>
        <v>200</v>
      </c>
      <c r="J23" s="23">
        <f>SUM('[1]Corporate HQ'!J23,'[1]DMV CAB'!J23,'[1]Atlanta CAB'!J23,'[1]Nashville CAB'!J23,'[1]Charlotte CAB'!J23)</f>
        <v>200</v>
      </c>
      <c r="K23" s="23">
        <f>SUM('[1]Corporate HQ'!K23,'[1]DMV CAB'!K23,'[1]Atlanta CAB'!K23,'[1]Nashville CAB'!K23,'[1]Charlotte CAB'!K23)</f>
        <v>200</v>
      </c>
      <c r="L23" s="23">
        <f>SUM('[1]Corporate HQ'!L23,'[1]DMV CAB'!L23,'[1]Atlanta CAB'!L23,'[1]Nashville CAB'!L23,'[1]Charlotte CAB'!L23)</f>
        <v>200</v>
      </c>
      <c r="M23" s="23">
        <f>SUM('[1]Corporate HQ'!M23,'[1]DMV CAB'!M23,'[1]Atlanta CAB'!M23,'[1]Nashville CAB'!M23,'[1]Charlotte CAB'!M23)</f>
        <v>200</v>
      </c>
      <c r="N23" s="23">
        <f>SUM('[1]Corporate HQ'!N23,'[1]DMV CAB'!N23,'[1]Atlanta CAB'!N23,'[1]Nashville CAB'!N23,'[1]Charlotte CAB'!N23)</f>
        <v>200</v>
      </c>
      <c r="P23" s="32">
        <f t="shared" si="2"/>
        <v>2400</v>
      </c>
      <c r="Q23" s="7"/>
      <c r="R23" s="9"/>
      <c r="S23" s="7"/>
      <c r="T23" s="7"/>
      <c r="U23" s="7"/>
      <c r="V23" s="31"/>
      <c r="W23" s="7"/>
      <c r="X23" s="7"/>
      <c r="Y23" s="7"/>
      <c r="Z23" s="7"/>
    </row>
    <row r="24" spans="1:26" ht="15" x14ac:dyDescent="0.2">
      <c r="A24" s="21" t="s">
        <v>32</v>
      </c>
      <c r="B24" s="6"/>
      <c r="C24" s="23">
        <f>SUM('[1]Corporate HQ'!C24,'[1]DMV CAB'!C24,'[1]Atlanta CAB'!C24,'[1]Nashville CAB'!C24,'[1]Charlotte CAB'!C24)</f>
        <v>0</v>
      </c>
      <c r="D24" s="23">
        <f>SUM('[1]Corporate HQ'!D24,'[1]DMV CAB'!D24,'[1]Atlanta CAB'!D24,'[1]Nashville CAB'!D24,'[1]Charlotte CAB'!D24)</f>
        <v>0</v>
      </c>
      <c r="E24" s="23">
        <f>SUM('[1]Corporate HQ'!E24,'[1]DMV CAB'!E24,'[1]Atlanta CAB'!E24,'[1]Nashville CAB'!E24,'[1]Charlotte CAB'!E24)</f>
        <v>125</v>
      </c>
      <c r="F24" s="23">
        <f>SUM('[1]Corporate HQ'!F24,'[1]DMV CAB'!F24,'[1]Atlanta CAB'!F24,'[1]Nashville CAB'!F24,'[1]Charlotte CAB'!F24)</f>
        <v>0</v>
      </c>
      <c r="G24" s="23">
        <f>SUM('[1]Corporate HQ'!G24,'[1]DMV CAB'!G24,'[1]Atlanta CAB'!G24,'[1]Nashville CAB'!G24,'[1]Charlotte CAB'!G24)</f>
        <v>0</v>
      </c>
      <c r="H24" s="23">
        <f>SUM('[1]Corporate HQ'!H24,'[1]DMV CAB'!H24,'[1]Atlanta CAB'!H24,'[1]Nashville CAB'!H24,'[1]Charlotte CAB'!H24)</f>
        <v>125</v>
      </c>
      <c r="I24" s="23">
        <f>SUM('[1]Corporate HQ'!I24,'[1]DMV CAB'!I24,'[1]Atlanta CAB'!I24,'[1]Nashville CAB'!I24,'[1]Charlotte CAB'!I24)</f>
        <v>0</v>
      </c>
      <c r="J24" s="23">
        <f>SUM('[1]Corporate HQ'!J24,'[1]DMV CAB'!J24,'[1]Atlanta CAB'!J24,'[1]Nashville CAB'!J24,'[1]Charlotte CAB'!J24)</f>
        <v>0</v>
      </c>
      <c r="K24" s="23">
        <f>SUM('[1]Corporate HQ'!K24,'[1]DMV CAB'!K24,'[1]Atlanta CAB'!K24,'[1]Nashville CAB'!K24,'[1]Charlotte CAB'!K24)</f>
        <v>125</v>
      </c>
      <c r="L24" s="23">
        <f>SUM('[1]Corporate HQ'!L24,'[1]DMV CAB'!L24,'[1]Atlanta CAB'!L24,'[1]Nashville CAB'!L24,'[1]Charlotte CAB'!L24)</f>
        <v>0</v>
      </c>
      <c r="M24" s="23">
        <f>SUM('[1]Corporate HQ'!M24,'[1]DMV CAB'!M24,'[1]Atlanta CAB'!M24,'[1]Nashville CAB'!M24,'[1]Charlotte CAB'!M24)</f>
        <v>0</v>
      </c>
      <c r="N24" s="23">
        <f>SUM('[1]Corporate HQ'!N24,'[1]DMV CAB'!N24,'[1]Atlanta CAB'!N24,'[1]Nashville CAB'!N24,'[1]Charlotte CAB'!N24)</f>
        <v>125</v>
      </c>
      <c r="P24" s="32">
        <f t="shared" si="2"/>
        <v>500</v>
      </c>
      <c r="Q24" s="7"/>
      <c r="R24" s="9"/>
      <c r="S24" s="7"/>
      <c r="T24" s="7"/>
      <c r="U24" s="7"/>
      <c r="V24" s="31"/>
      <c r="W24" s="7"/>
      <c r="X24" s="7"/>
      <c r="Y24" s="7"/>
      <c r="Z24" s="7"/>
    </row>
    <row r="25" spans="1:26" x14ac:dyDescent="0.2">
      <c r="A25" s="21" t="s">
        <v>33</v>
      </c>
      <c r="B25" s="6"/>
      <c r="C25" s="23">
        <f>SUM('[1]Corporate HQ'!C25,'[1]DMV CAB'!C25,'[1]Atlanta CAB'!C25,'[1]Nashville CAB'!C25,'[1]Charlotte CAB'!C25)</f>
        <v>350</v>
      </c>
      <c r="D25" s="23">
        <f>SUM('[1]Corporate HQ'!D25,'[1]DMV CAB'!D25,'[1]Atlanta CAB'!D25,'[1]Nashville CAB'!D25,'[1]Charlotte CAB'!D25)</f>
        <v>350</v>
      </c>
      <c r="E25" s="23">
        <f>SUM('[1]Corporate HQ'!E25,'[1]DMV CAB'!E25,'[1]Atlanta CAB'!E25,'[1]Nashville CAB'!E25,'[1]Charlotte CAB'!E25)</f>
        <v>350</v>
      </c>
      <c r="F25" s="23">
        <f>SUM('[1]Corporate HQ'!F25,'[1]DMV CAB'!F25,'[1]Atlanta CAB'!F25,'[1]Nashville CAB'!F25,'[1]Charlotte CAB'!F25)</f>
        <v>350</v>
      </c>
      <c r="G25" s="23">
        <f>SUM('[1]Corporate HQ'!G25,'[1]DMV CAB'!G25,'[1]Atlanta CAB'!G25,'[1]Nashville CAB'!G25,'[1]Charlotte CAB'!G25)</f>
        <v>350</v>
      </c>
      <c r="H25" s="23">
        <f>SUM('[1]Corporate HQ'!H25,'[1]DMV CAB'!H25,'[1]Atlanta CAB'!H25,'[1]Nashville CAB'!H25,'[1]Charlotte CAB'!H25)</f>
        <v>350</v>
      </c>
      <c r="I25" s="23">
        <f>SUM('[1]Corporate HQ'!I25,'[1]DMV CAB'!I25,'[1]Atlanta CAB'!I25,'[1]Nashville CAB'!I25,'[1]Charlotte CAB'!I25)</f>
        <v>350</v>
      </c>
      <c r="J25" s="23">
        <f>SUM('[1]Corporate HQ'!J25,'[1]DMV CAB'!J25,'[1]Atlanta CAB'!J25,'[1]Nashville CAB'!J25,'[1]Charlotte CAB'!J25)</f>
        <v>350</v>
      </c>
      <c r="K25" s="23">
        <f>SUM('[1]Corporate HQ'!K25,'[1]DMV CAB'!K25,'[1]Atlanta CAB'!K25,'[1]Nashville CAB'!K25,'[1]Charlotte CAB'!K25)</f>
        <v>350</v>
      </c>
      <c r="L25" s="23">
        <f>SUM('[1]Corporate HQ'!L25,'[1]DMV CAB'!L25,'[1]Atlanta CAB'!L25,'[1]Nashville CAB'!L25,'[1]Charlotte CAB'!L25)</f>
        <v>350</v>
      </c>
      <c r="M25" s="23">
        <f>SUM('[1]Corporate HQ'!M25,'[1]DMV CAB'!M25,'[1]Atlanta CAB'!M25,'[1]Nashville CAB'!M25,'[1]Charlotte CAB'!M25)</f>
        <v>350</v>
      </c>
      <c r="N25" s="23">
        <f>SUM('[1]Corporate HQ'!N25,'[1]DMV CAB'!N25,'[1]Atlanta CAB'!N25,'[1]Nashville CAB'!N25,'[1]Charlotte CAB'!N25)</f>
        <v>350</v>
      </c>
      <c r="P25" s="32">
        <f t="shared" si="2"/>
        <v>4200</v>
      </c>
      <c r="Q25" s="7"/>
      <c r="R25" s="9"/>
      <c r="S25" s="7"/>
      <c r="T25" s="7"/>
      <c r="U25" s="7"/>
      <c r="V25" s="26"/>
      <c r="W25" s="7"/>
      <c r="X25" s="7"/>
      <c r="Y25" s="7"/>
      <c r="Z25" s="7"/>
    </row>
    <row r="26" spans="1:26" x14ac:dyDescent="0.2">
      <c r="A26" s="21" t="s">
        <v>34</v>
      </c>
      <c r="B26" s="6"/>
      <c r="C26" s="23">
        <f>SUM('[1]Corporate HQ'!C26,'[1]DMV CAB'!C26,'[1]Atlanta CAB'!C26,'[1]Nashville CAB'!C26,'[1]Charlotte CAB'!C26)</f>
        <v>400</v>
      </c>
      <c r="D26" s="23">
        <f>SUM('[1]Corporate HQ'!D26,'[1]DMV CAB'!D26,'[1]Atlanta CAB'!D26,'[1]Nashville CAB'!D26,'[1]Charlotte CAB'!D26)</f>
        <v>400</v>
      </c>
      <c r="E26" s="23">
        <f>SUM('[1]Corporate HQ'!E26,'[1]DMV CAB'!E26,'[1]Atlanta CAB'!E26,'[1]Nashville CAB'!E26,'[1]Charlotte CAB'!E26)</f>
        <v>400</v>
      </c>
      <c r="F26" s="23">
        <f>SUM('[1]Corporate HQ'!F26,'[1]DMV CAB'!F26,'[1]Atlanta CAB'!F26,'[1]Nashville CAB'!F26,'[1]Charlotte CAB'!F26)</f>
        <v>400</v>
      </c>
      <c r="G26" s="23">
        <f>SUM('[1]Corporate HQ'!G26,'[1]DMV CAB'!G26,'[1]Atlanta CAB'!G26,'[1]Nashville CAB'!G26,'[1]Charlotte CAB'!G26)</f>
        <v>400</v>
      </c>
      <c r="H26" s="23">
        <f>SUM('[1]Corporate HQ'!H26,'[1]DMV CAB'!H26,'[1]Atlanta CAB'!H26,'[1]Nashville CAB'!H26,'[1]Charlotte CAB'!H26)</f>
        <v>400</v>
      </c>
      <c r="I26" s="23">
        <f>SUM('[1]Corporate HQ'!I26,'[1]DMV CAB'!I26,'[1]Atlanta CAB'!I26,'[1]Nashville CAB'!I26,'[1]Charlotte CAB'!I26)</f>
        <v>450</v>
      </c>
      <c r="J26" s="23">
        <f>SUM('[1]Corporate HQ'!J26,'[1]DMV CAB'!J26,'[1]Atlanta CAB'!J26,'[1]Nashville CAB'!J26,'[1]Charlotte CAB'!J26)</f>
        <v>450</v>
      </c>
      <c r="K26" s="23">
        <f>SUM('[1]Corporate HQ'!K26,'[1]DMV CAB'!K26,'[1]Atlanta CAB'!K26,'[1]Nashville CAB'!K26,'[1]Charlotte CAB'!K26)</f>
        <v>450</v>
      </c>
      <c r="L26" s="23">
        <f>SUM('[1]Corporate HQ'!L26,'[1]DMV CAB'!L26,'[1]Atlanta CAB'!L26,'[1]Nashville CAB'!L26,'[1]Charlotte CAB'!L26)</f>
        <v>450</v>
      </c>
      <c r="M26" s="23">
        <f>SUM('[1]Corporate HQ'!M26,'[1]DMV CAB'!M26,'[1]Atlanta CAB'!M26,'[1]Nashville CAB'!M26,'[1]Charlotte CAB'!M26)</f>
        <v>450</v>
      </c>
      <c r="N26" s="23">
        <f>SUM('[1]Corporate HQ'!N26,'[1]DMV CAB'!N26,'[1]Atlanta CAB'!N26,'[1]Nashville CAB'!N26,'[1]Charlotte CAB'!N26)</f>
        <v>450</v>
      </c>
      <c r="P26" s="32">
        <f t="shared" si="2"/>
        <v>5100</v>
      </c>
      <c r="Q26" s="7"/>
      <c r="R26" s="9"/>
      <c r="S26" s="7"/>
      <c r="T26" s="7"/>
      <c r="U26" s="7"/>
      <c r="V26" s="7"/>
      <c r="W26" s="7"/>
      <c r="X26" s="7"/>
      <c r="Y26" s="7"/>
      <c r="Z26" s="7"/>
    </row>
    <row r="27" spans="1:26" x14ac:dyDescent="0.2">
      <c r="A27" s="21" t="s">
        <v>35</v>
      </c>
      <c r="B27" s="6"/>
      <c r="C27" s="23">
        <f>SUM('[1]Corporate HQ'!C27,'[1]DMV CAB'!C27,'[1]Atlanta CAB'!C27,'[1]Nashville CAB'!C27,'[1]Charlotte CAB'!C27)</f>
        <v>500</v>
      </c>
      <c r="D27" s="23">
        <f>SUM('[1]Corporate HQ'!D27,'[1]DMV CAB'!D27,'[1]Atlanta CAB'!D27,'[1]Nashville CAB'!D27,'[1]Charlotte CAB'!D27)</f>
        <v>0</v>
      </c>
      <c r="E27" s="23">
        <v>10000</v>
      </c>
      <c r="F27" s="23">
        <f>SUM('[1]Corporate HQ'!F27,'[1]DMV CAB'!F27,'[1]Atlanta CAB'!F27,'[1]Nashville CAB'!F27,'[1]Charlotte CAB'!F27)</f>
        <v>23500</v>
      </c>
      <c r="G27" s="23">
        <v>3000</v>
      </c>
      <c r="H27" s="23">
        <v>3000</v>
      </c>
      <c r="I27" s="23">
        <v>3000</v>
      </c>
      <c r="J27" s="23">
        <v>3000</v>
      </c>
      <c r="K27" s="23">
        <v>3000</v>
      </c>
      <c r="L27" s="23">
        <v>3000</v>
      </c>
      <c r="M27" s="23">
        <v>3000</v>
      </c>
      <c r="N27" s="23">
        <v>3000</v>
      </c>
      <c r="P27" s="32">
        <f t="shared" si="2"/>
        <v>58000</v>
      </c>
      <c r="Q27" s="7"/>
      <c r="R27" s="9" t="s">
        <v>36</v>
      </c>
      <c r="S27" s="7"/>
      <c r="T27" s="7"/>
      <c r="U27" s="7"/>
      <c r="V27" s="7"/>
      <c r="W27" s="7"/>
      <c r="X27" s="7"/>
      <c r="Y27" s="7"/>
      <c r="Z27" s="7"/>
    </row>
    <row r="28" spans="1:26" x14ac:dyDescent="0.2">
      <c r="A28" s="21" t="s">
        <v>37</v>
      </c>
      <c r="B28" s="6"/>
      <c r="C28" s="23">
        <f>SUM('[1]Corporate HQ'!C28,'[1]DMV CAB'!C28,'[1]Atlanta CAB'!C28,'[1]Nashville CAB'!C28,'[1]Charlotte CAB'!C28)</f>
        <v>0</v>
      </c>
      <c r="D28" s="23">
        <f>SUM('[1]Corporate HQ'!D28,'[1]DMV CAB'!D28,'[1]Atlanta CAB'!D28,'[1]Nashville CAB'!D28,'[1]Charlotte CAB'!D28)</f>
        <v>0</v>
      </c>
      <c r="E28" s="23">
        <f>SUM('[1]Corporate HQ'!E28,'[1]DMV CAB'!E28,'[1]Atlanta CAB'!E28,'[1]Nashville CAB'!E28,'[1]Charlotte CAB'!E28)</f>
        <v>0</v>
      </c>
      <c r="F28" s="23">
        <f>SUM('[1]Corporate HQ'!F28,'[1]DMV CAB'!F28,'[1]Atlanta CAB'!F28,'[1]Nashville CAB'!F28,'[1]Charlotte CAB'!F28)</f>
        <v>0</v>
      </c>
      <c r="G28" s="23">
        <f>SUM('[1]Corporate HQ'!G28,'[1]DMV CAB'!G28,'[1]Atlanta CAB'!G28,'[1]Nashville CAB'!G28,'[1]Charlotte CAB'!G28)</f>
        <v>0</v>
      </c>
      <c r="H28" s="23">
        <f>SUM('[1]Corporate HQ'!H28,'[1]DMV CAB'!H28,'[1]Atlanta CAB'!H28,'[1]Nashville CAB'!H28,'[1]Charlotte CAB'!H28)</f>
        <v>750</v>
      </c>
      <c r="I28" s="23">
        <f>SUM('[1]Corporate HQ'!I28,'[1]DMV CAB'!I28,'[1]Atlanta CAB'!I28,'[1]Nashville CAB'!I28,'[1]Charlotte CAB'!I28)</f>
        <v>0</v>
      </c>
      <c r="J28" s="23">
        <f>SUM('[1]Corporate HQ'!J28,'[1]DMV CAB'!J28,'[1]Atlanta CAB'!J28,'[1]Nashville CAB'!J28,'[1]Charlotte CAB'!J28)</f>
        <v>0</v>
      </c>
      <c r="K28" s="23">
        <f>SUM('[1]Corporate HQ'!K28,'[1]DMV CAB'!K28,'[1]Atlanta CAB'!K28,'[1]Nashville CAB'!K28,'[1]Charlotte CAB'!K28)</f>
        <v>750</v>
      </c>
      <c r="L28" s="23">
        <f>SUM('[1]Corporate HQ'!L28,'[1]DMV CAB'!L28,'[1]Atlanta CAB'!L28,'[1]Nashville CAB'!L28,'[1]Charlotte CAB'!L28)</f>
        <v>0</v>
      </c>
      <c r="M28" s="23">
        <f>SUM('[1]Corporate HQ'!M28,'[1]DMV CAB'!M28,'[1]Atlanta CAB'!M28,'[1]Nashville CAB'!M28,'[1]Charlotte CAB'!M28)</f>
        <v>0</v>
      </c>
      <c r="N28" s="23">
        <f>SUM('[1]Corporate HQ'!N28,'[1]DMV CAB'!N28,'[1]Atlanta CAB'!N28,'[1]Nashville CAB'!N28,'[1]Charlotte CAB'!N28)</f>
        <v>0</v>
      </c>
      <c r="P28" s="32">
        <f t="shared" si="2"/>
        <v>1500</v>
      </c>
      <c r="Q28" s="7"/>
      <c r="R28" s="9"/>
      <c r="S28" s="7"/>
      <c r="T28" s="7"/>
      <c r="U28" s="7"/>
      <c r="V28" s="7"/>
      <c r="W28" s="7"/>
      <c r="X28" s="7"/>
      <c r="Y28" s="7"/>
      <c r="Z28" s="7"/>
    </row>
    <row r="29" spans="1:26" x14ac:dyDescent="0.2">
      <c r="A29" s="21" t="s">
        <v>38</v>
      </c>
      <c r="B29" s="6"/>
      <c r="C29" s="29">
        <f>SUM('[1]Corporate HQ'!C29,'[1]DMV CAB'!C29,'[1]Atlanta CAB'!C29,'[1]Nashville CAB'!C29,'[1]Charlotte CAB'!C29)</f>
        <v>0</v>
      </c>
      <c r="D29" s="29">
        <f>SUM('[1]Corporate HQ'!D29,'[1]DMV CAB'!D29,'[1]Atlanta CAB'!D29,'[1]Nashville CAB'!D29,'[1]Charlotte CAB'!D29)</f>
        <v>0</v>
      </c>
      <c r="E29" s="29">
        <f>SUM('[1]Corporate HQ'!E29,'[1]DMV CAB'!E29,'[1]Atlanta CAB'!E29,'[1]Nashville CAB'!E29,'[1]Charlotte CAB'!E29)</f>
        <v>0</v>
      </c>
      <c r="F29" s="29">
        <f>SUM('[1]Corporate HQ'!F29,'[1]DMV CAB'!F29,'[1]Atlanta CAB'!F29,'[1]Nashville CAB'!F29,'[1]Charlotte CAB'!F29)</f>
        <v>0</v>
      </c>
      <c r="G29" s="29">
        <f>SUM('[1]Corporate HQ'!G29,'[1]DMV CAB'!G29,'[1]Atlanta CAB'!G29,'[1]Nashville CAB'!G29,'[1]Charlotte CAB'!G29)</f>
        <v>0</v>
      </c>
      <c r="H29" s="29">
        <f>SUM('[1]Corporate HQ'!H29,'[1]DMV CAB'!H29,'[1]Atlanta CAB'!H29,'[1]Nashville CAB'!H29,'[1]Charlotte CAB'!H29)</f>
        <v>0</v>
      </c>
      <c r="I29" s="29">
        <f>SUM('[1]Corporate HQ'!I29,'[1]DMV CAB'!I29,'[1]Atlanta CAB'!I29,'[1]Nashville CAB'!I29,'[1]Charlotte CAB'!I29)</f>
        <v>0</v>
      </c>
      <c r="J29" s="29">
        <f>SUM('[1]Corporate HQ'!J29,'[1]DMV CAB'!J29,'[1]Atlanta CAB'!J29,'[1]Nashville CAB'!J29,'[1]Charlotte CAB'!J29)</f>
        <v>350</v>
      </c>
      <c r="K29" s="29">
        <f>SUM('[1]Corporate HQ'!K29,'[1]DMV CAB'!K29,'[1]Atlanta CAB'!K29,'[1]Nashville CAB'!K29,'[1]Charlotte CAB'!K29)</f>
        <v>0</v>
      </c>
      <c r="L29" s="29">
        <f>SUM('[1]Corporate HQ'!L29,'[1]DMV CAB'!L29,'[1]Atlanta CAB'!L29,'[1]Nashville CAB'!L29,'[1]Charlotte CAB'!L29)</f>
        <v>0</v>
      </c>
      <c r="M29" s="29">
        <f>SUM('[1]Corporate HQ'!M29,'[1]DMV CAB'!M29,'[1]Atlanta CAB'!M29,'[1]Nashville CAB'!M29,'[1]Charlotte CAB'!M29)</f>
        <v>0</v>
      </c>
      <c r="N29" s="29">
        <f>SUM('[1]Corporate HQ'!N29,'[1]DMV CAB'!N29,'[1]Atlanta CAB'!N29,'[1]Nashville CAB'!N29,'[1]Charlotte CAB'!N29)</f>
        <v>0</v>
      </c>
      <c r="P29" s="30">
        <f t="shared" si="2"/>
        <v>350</v>
      </c>
      <c r="Q29" s="7"/>
      <c r="R29" s="9"/>
      <c r="S29" s="7"/>
      <c r="T29" s="7"/>
      <c r="U29" s="7"/>
      <c r="V29" s="7"/>
      <c r="W29" s="7"/>
      <c r="X29" s="7"/>
      <c r="Y29" s="7"/>
      <c r="Z29" s="7"/>
    </row>
    <row r="30" spans="1:26" x14ac:dyDescent="0.2">
      <c r="A30" s="14" t="s">
        <v>39</v>
      </c>
      <c r="B30" s="22"/>
      <c r="C30" s="32">
        <f t="shared" ref="C30:N30" si="3">SUM(C15:C29)</f>
        <v>13496</v>
      </c>
      <c r="D30" s="32">
        <f t="shared" si="3"/>
        <v>12221</v>
      </c>
      <c r="E30" s="32">
        <f t="shared" si="3"/>
        <v>22746</v>
      </c>
      <c r="F30" s="32">
        <f t="shared" si="3"/>
        <v>35646</v>
      </c>
      <c r="G30" s="32">
        <f t="shared" si="3"/>
        <v>15171</v>
      </c>
      <c r="H30" s="32">
        <f t="shared" si="3"/>
        <v>17096</v>
      </c>
      <c r="I30" s="32">
        <f t="shared" si="3"/>
        <v>15271</v>
      </c>
      <c r="J30" s="32">
        <f t="shared" si="3"/>
        <v>15821</v>
      </c>
      <c r="K30" s="32">
        <f t="shared" si="3"/>
        <v>16146</v>
      </c>
      <c r="L30" s="32">
        <f t="shared" si="3"/>
        <v>12476</v>
      </c>
      <c r="M30" s="32">
        <f t="shared" si="3"/>
        <v>12526</v>
      </c>
      <c r="N30" s="32">
        <f t="shared" si="3"/>
        <v>12651</v>
      </c>
      <c r="P30" s="32">
        <f>SUM(P14:P29)</f>
        <v>201267</v>
      </c>
      <c r="Q30" s="7"/>
      <c r="R30" s="9"/>
      <c r="S30" s="7"/>
      <c r="T30" s="7"/>
      <c r="U30" s="7"/>
      <c r="V30" s="7"/>
      <c r="W30" s="7"/>
      <c r="X30" s="7"/>
      <c r="Y30" s="7"/>
      <c r="Z30" s="7"/>
    </row>
    <row r="31" spans="1:26" x14ac:dyDescent="0.2">
      <c r="A31" s="33" t="s">
        <v>40</v>
      </c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P31" s="20"/>
      <c r="Q31" s="7"/>
      <c r="R31" s="9"/>
      <c r="S31" s="7"/>
      <c r="T31" s="7"/>
      <c r="U31" s="7"/>
      <c r="V31" s="7"/>
      <c r="W31" s="7"/>
      <c r="X31" s="7"/>
      <c r="Y31" s="7"/>
      <c r="Z31" s="7"/>
    </row>
    <row r="32" spans="1:26" x14ac:dyDescent="0.2">
      <c r="A32" s="21" t="s">
        <v>41</v>
      </c>
      <c r="B32" s="6"/>
      <c r="C32" s="23">
        <v>5000</v>
      </c>
      <c r="D32" s="23">
        <v>5000</v>
      </c>
      <c r="E32" s="23">
        <v>30000</v>
      </c>
      <c r="F32" s="23">
        <v>5000</v>
      </c>
      <c r="G32" s="23">
        <v>5000</v>
      </c>
      <c r="H32" s="23">
        <v>5000</v>
      </c>
      <c r="I32" s="23">
        <v>5000</v>
      </c>
      <c r="J32" s="23">
        <v>5000</v>
      </c>
      <c r="K32" s="23">
        <v>5000</v>
      </c>
      <c r="L32" s="23">
        <v>15000</v>
      </c>
      <c r="M32" s="23">
        <v>5000</v>
      </c>
      <c r="N32" s="23">
        <v>5000</v>
      </c>
      <c r="P32" s="32">
        <f>SUM(C32:O32)</f>
        <v>95000</v>
      </c>
      <c r="Q32" s="7"/>
      <c r="R32" s="9"/>
      <c r="S32" s="7"/>
      <c r="T32" s="26" t="s">
        <v>42</v>
      </c>
      <c r="U32" s="7"/>
      <c r="V32" s="7"/>
      <c r="W32" s="7"/>
      <c r="X32" s="7"/>
      <c r="Y32" s="7"/>
      <c r="Z32" s="7"/>
    </row>
    <row r="33" spans="1:26" x14ac:dyDescent="0.2">
      <c r="A33" s="21" t="s">
        <v>43</v>
      </c>
      <c r="B33" s="6"/>
      <c r="C33" s="23">
        <f>SUM('[1]Corporate HQ'!C33,'[1]DMV CAB'!C33,'[1]Atlanta CAB'!C33,'[1]Nashville CAB'!C33,'[1]Charlotte CAB'!C33)</f>
        <v>5750</v>
      </c>
      <c r="D33" s="23">
        <f>SUM('[1]Corporate HQ'!D33,'[1]DMV CAB'!D33,'[1]Atlanta CAB'!D33,'[1]Nashville CAB'!D33,'[1]Charlotte CAB'!D33)</f>
        <v>5750</v>
      </c>
      <c r="E33" s="23">
        <f>SUM('[1]Corporate HQ'!E33,'[1]DMV CAB'!E33,'[1]Atlanta CAB'!E33,'[1]Nashville CAB'!E33,'[1]Charlotte CAB'!E33)</f>
        <v>5750</v>
      </c>
      <c r="F33" s="23">
        <f>SUM('[1]Corporate HQ'!F33,'[1]DMV CAB'!F33,'[1]Atlanta CAB'!F33,'[1]Nashville CAB'!F33,'[1]Charlotte CAB'!F33)</f>
        <v>5750</v>
      </c>
      <c r="G33" s="23">
        <f>SUM('[1]Corporate HQ'!G33,'[1]DMV CAB'!G33,'[1]Atlanta CAB'!G33,'[1]Nashville CAB'!G33,'[1]Charlotte CAB'!G33)</f>
        <v>5750</v>
      </c>
      <c r="H33" s="23">
        <f>SUM('[1]Corporate HQ'!H33,'[1]DMV CAB'!H33,'[1]Atlanta CAB'!H33,'[1]Nashville CAB'!H33,'[1]Charlotte CAB'!H33)</f>
        <v>5750</v>
      </c>
      <c r="I33" s="23">
        <f>SUM('[1]Corporate HQ'!I33,'[1]DMV CAB'!I33,'[1]Atlanta CAB'!I33,'[1]Nashville CAB'!I33,'[1]Charlotte CAB'!I33)</f>
        <v>5750</v>
      </c>
      <c r="J33" s="23">
        <f>SUM('[1]Corporate HQ'!J33,'[1]DMV CAB'!J33,'[1]Atlanta CAB'!J33,'[1]Nashville CAB'!J33,'[1]Charlotte CAB'!J33)</f>
        <v>5750</v>
      </c>
      <c r="K33" s="23">
        <f>SUM('[1]Corporate HQ'!K33,'[1]DMV CAB'!K33,'[1]Atlanta CAB'!K33,'[1]Nashville CAB'!K33,'[1]Charlotte CAB'!K33)</f>
        <v>5750</v>
      </c>
      <c r="L33" s="23">
        <f>SUM('[1]Corporate HQ'!L33,'[1]DMV CAB'!L33,'[1]Atlanta CAB'!L33,'[1]Nashville CAB'!L33,'[1]Charlotte CAB'!L33)</f>
        <v>5750</v>
      </c>
      <c r="M33" s="23">
        <f>SUM('[1]Corporate HQ'!M33,'[1]DMV CAB'!M33,'[1]Atlanta CAB'!M33,'[1]Nashville CAB'!M33,'[1]Charlotte CAB'!M33)</f>
        <v>5750</v>
      </c>
      <c r="N33" s="23">
        <f>SUM('[1]Corporate HQ'!N33,'[1]DMV CAB'!N33,'[1]Atlanta CAB'!N33,'[1]Nashville CAB'!N33,'[1]Charlotte CAB'!N33)</f>
        <v>5750</v>
      </c>
      <c r="P33" s="32">
        <f>SUM(C33:O33)</f>
        <v>69000</v>
      </c>
      <c r="Q33" s="7"/>
      <c r="R33" s="9" t="s">
        <v>44</v>
      </c>
      <c r="S33" s="7"/>
      <c r="T33" s="26" t="s">
        <v>80</v>
      </c>
      <c r="U33" s="7"/>
      <c r="V33" s="7"/>
      <c r="W33" s="7"/>
      <c r="X33" s="7"/>
      <c r="Y33" s="7"/>
      <c r="Z33" s="7"/>
    </row>
    <row r="34" spans="1:26" x14ac:dyDescent="0.2">
      <c r="A34" s="21" t="s">
        <v>45</v>
      </c>
      <c r="B34" s="6"/>
      <c r="C34" s="23">
        <f>SUM('[1]Corporate HQ'!C34,'[1]DMV CAB'!C34,'[1]Atlanta CAB'!C34,'[1]Nashville CAB'!C34,'[1]Charlotte CAB'!C34)</f>
        <v>0</v>
      </c>
      <c r="D34" s="23">
        <f>SUM('[1]Corporate HQ'!D34,'[1]DMV CAB'!D34,'[1]Atlanta CAB'!D34,'[1]Nashville CAB'!D34,'[1]Charlotte CAB'!D34)</f>
        <v>0</v>
      </c>
      <c r="E34" s="23">
        <f>SUM('[1]Corporate HQ'!E34,'[1]DMV CAB'!E34,'[1]Atlanta CAB'!E34,'[1]Nashville CAB'!E34,'[1]Charlotte CAB'!E34)</f>
        <v>10000</v>
      </c>
      <c r="F34" s="23">
        <f>SUM('[1]Corporate HQ'!F34,'[1]DMV CAB'!F34,'[1]Atlanta CAB'!F34,'[1]Nashville CAB'!F34,'[1]Charlotte CAB'!F34)</f>
        <v>10000</v>
      </c>
      <c r="G34" s="23">
        <f>SUM('[1]Corporate HQ'!G34,'[1]DMV CAB'!G34,'[1]Atlanta CAB'!G34,'[1]Nashville CAB'!G34,'[1]Charlotte CAB'!G34)</f>
        <v>0</v>
      </c>
      <c r="H34" s="23">
        <f>SUM('[1]Corporate HQ'!H34,'[1]DMV CAB'!H34,'[1]Atlanta CAB'!H34,'[1]Nashville CAB'!H34,'[1]Charlotte CAB'!H34)</f>
        <v>0</v>
      </c>
      <c r="I34" s="23">
        <f>SUM('[1]Corporate HQ'!I34,'[1]DMV CAB'!I34,'[1]Atlanta CAB'!I34,'[1]Nashville CAB'!I34,'[1]Charlotte CAB'!I34)</f>
        <v>0</v>
      </c>
      <c r="J34" s="23">
        <f>SUM('[1]Corporate HQ'!J34,'[1]DMV CAB'!J34,'[1]Atlanta CAB'!J34,'[1]Nashville CAB'!J34,'[1]Charlotte CAB'!J34)</f>
        <v>0</v>
      </c>
      <c r="K34" s="23">
        <f>SUM('[1]Corporate HQ'!K34,'[1]DMV CAB'!K34,'[1]Atlanta CAB'!K34,'[1]Nashville CAB'!K34,'[1]Charlotte CAB'!K34)</f>
        <v>20000</v>
      </c>
      <c r="L34" s="23">
        <f>SUM('[1]Corporate HQ'!L34,'[1]DMV CAB'!L34,'[1]Atlanta CAB'!L34,'[1]Nashville CAB'!L34,'[1]Charlotte CAB'!L34)</f>
        <v>15000</v>
      </c>
      <c r="M34" s="23">
        <f>SUM('[1]Corporate HQ'!M34,'[1]DMV CAB'!M34,'[1]Atlanta CAB'!M34,'[1]Nashville CAB'!M34,'[1]Charlotte CAB'!M34)</f>
        <v>0</v>
      </c>
      <c r="N34" s="23">
        <f>SUM('[1]Corporate HQ'!N34,'[1]DMV CAB'!N34,'[1]Atlanta CAB'!N34,'[1]Nashville CAB'!N34,'[1]Charlotte CAB'!N34)</f>
        <v>0</v>
      </c>
      <c r="P34" s="32">
        <f>SUM(C34:O34)</f>
        <v>55000</v>
      </c>
      <c r="Q34" s="7"/>
      <c r="R34" s="9"/>
      <c r="S34" s="7"/>
      <c r="T34" s="26" t="s">
        <v>46</v>
      </c>
      <c r="U34" s="7"/>
      <c r="V34" s="7"/>
      <c r="W34" s="7"/>
      <c r="X34" s="7"/>
      <c r="Y34" s="7"/>
      <c r="Z34" s="7"/>
    </row>
    <row r="35" spans="1:26" x14ac:dyDescent="0.2">
      <c r="A35" s="21" t="s">
        <v>47</v>
      </c>
      <c r="B35" s="6"/>
      <c r="C35" s="23">
        <f>SUM('[1]Corporate HQ'!C35,'[1]DMV CAB'!C35,'[1]Atlanta CAB'!C35,'[1]Nashville CAB'!C35,'[1]Charlotte CAB'!C35)</f>
        <v>500</v>
      </c>
      <c r="D35" s="23">
        <f>SUM('[1]Corporate HQ'!D35,'[1]DMV CAB'!D35,'[1]Atlanta CAB'!D35,'[1]Nashville CAB'!D35,'[1]Charlotte CAB'!D35)</f>
        <v>500</v>
      </c>
      <c r="E35" s="23">
        <f>SUM('[1]Corporate HQ'!E35,'[1]DMV CAB'!E35,'[1]Atlanta CAB'!E35,'[1]Nashville CAB'!E35,'[1]Charlotte CAB'!E35)</f>
        <v>0</v>
      </c>
      <c r="F35" s="23">
        <f>SUM('[1]Corporate HQ'!F35,'[1]DMV CAB'!F35,'[1]Atlanta CAB'!F35,'[1]Nashville CAB'!F35,'[1]Charlotte CAB'!F35)</f>
        <v>0</v>
      </c>
      <c r="G35" s="23">
        <f>SUM('[1]Corporate HQ'!G35,'[1]DMV CAB'!G35,'[1]Atlanta CAB'!G35,'[1]Nashville CAB'!G35,'[1]Charlotte CAB'!G35)</f>
        <v>0</v>
      </c>
      <c r="H35" s="23">
        <f>SUM('[1]Corporate HQ'!H35,'[1]DMV CAB'!H35,'[1]Atlanta CAB'!H35,'[1]Nashville CAB'!H35,'[1]Charlotte CAB'!H35)</f>
        <v>500</v>
      </c>
      <c r="I35" s="23">
        <f>SUM('[1]Corporate HQ'!I35,'[1]DMV CAB'!I35,'[1]Atlanta CAB'!I35,'[1]Nashville CAB'!I35,'[1]Charlotte CAB'!I35)</f>
        <v>0</v>
      </c>
      <c r="J35" s="23">
        <f>SUM('[1]Corporate HQ'!J35,'[1]DMV CAB'!J35,'[1]Atlanta CAB'!J35,'[1]Nashville CAB'!J35,'[1]Charlotte CAB'!J35)</f>
        <v>0</v>
      </c>
      <c r="K35" s="23">
        <f>SUM('[1]Corporate HQ'!K35,'[1]DMV CAB'!K35,'[1]Atlanta CAB'!K35,'[1]Nashville CAB'!K35,'[1]Charlotte CAB'!K35)</f>
        <v>0</v>
      </c>
      <c r="L35" s="23">
        <f>SUM('[1]Corporate HQ'!L35,'[1]DMV CAB'!L35,'[1]Atlanta CAB'!L35,'[1]Nashville CAB'!L35,'[1]Charlotte CAB'!L35)</f>
        <v>500</v>
      </c>
      <c r="M35" s="23">
        <f>SUM('[1]Corporate HQ'!M35,'[1]DMV CAB'!M35,'[1]Atlanta CAB'!M35,'[1]Nashville CAB'!M35,'[1]Charlotte CAB'!M35)</f>
        <v>500</v>
      </c>
      <c r="N35" s="23">
        <f>SUM('[1]Corporate HQ'!N35,'[1]DMV CAB'!N35,'[1]Atlanta CAB'!N35,'[1]Nashville CAB'!N35,'[1]Charlotte CAB'!N35)</f>
        <v>500</v>
      </c>
      <c r="P35" s="32">
        <f>SUM(C35:O35)</f>
        <v>3000</v>
      </c>
      <c r="Q35" s="7"/>
      <c r="R35" s="9"/>
      <c r="S35" s="7"/>
      <c r="T35" s="7"/>
      <c r="U35" s="7"/>
      <c r="V35" s="7"/>
      <c r="W35" s="7"/>
      <c r="X35" s="7"/>
      <c r="Y35" s="7"/>
      <c r="Z35" s="7"/>
    </row>
    <row r="36" spans="1:26" x14ac:dyDescent="0.2">
      <c r="A36" s="21" t="s">
        <v>48</v>
      </c>
      <c r="B36" s="6"/>
      <c r="C36" s="29">
        <f>SUM('[1]Corporate HQ'!C36,'[1]DMV CAB'!C36,'[1]Atlanta CAB'!C36,'[1]Nashville CAB'!C36,'[1]Charlotte CAB'!C36)</f>
        <v>400</v>
      </c>
      <c r="D36" s="29">
        <f>SUM('[1]Corporate HQ'!D36,'[1]DMV CAB'!D36,'[1]Atlanta CAB'!D36,'[1]Nashville CAB'!D36,'[1]Charlotte CAB'!D36)</f>
        <v>400</v>
      </c>
      <c r="E36" s="29">
        <f>SUM('[1]Corporate HQ'!E36,'[1]DMV CAB'!E36,'[1]Atlanta CAB'!E36,'[1]Nashville CAB'!E36,'[1]Charlotte CAB'!E36)</f>
        <v>400</v>
      </c>
      <c r="F36" s="29">
        <f>SUM('[1]Corporate HQ'!F36,'[1]DMV CAB'!F36,'[1]Atlanta CAB'!F36,'[1]Nashville CAB'!F36,'[1]Charlotte CAB'!F36)</f>
        <v>400</v>
      </c>
      <c r="G36" s="29">
        <f>SUM('[1]Corporate HQ'!G36,'[1]DMV CAB'!G36,'[1]Atlanta CAB'!G36,'[1]Nashville CAB'!G36,'[1]Charlotte CAB'!G36)</f>
        <v>400</v>
      </c>
      <c r="H36" s="29">
        <f>SUM('[1]Corporate HQ'!H36,'[1]DMV CAB'!H36,'[1]Atlanta CAB'!H36,'[1]Nashville CAB'!H36,'[1]Charlotte CAB'!H36)</f>
        <v>400</v>
      </c>
      <c r="I36" s="29">
        <f>SUM('[1]Corporate HQ'!I36,'[1]DMV CAB'!I36,'[1]Atlanta CAB'!I36,'[1]Nashville CAB'!I36,'[1]Charlotte CAB'!I36)</f>
        <v>400</v>
      </c>
      <c r="J36" s="29">
        <f>SUM('[1]Corporate HQ'!J36,'[1]DMV CAB'!J36,'[1]Atlanta CAB'!J36,'[1]Nashville CAB'!J36,'[1]Charlotte CAB'!J36)</f>
        <v>400</v>
      </c>
      <c r="K36" s="29">
        <f>SUM('[1]Corporate HQ'!K36,'[1]DMV CAB'!K36,'[1]Atlanta CAB'!K36,'[1]Nashville CAB'!K36,'[1]Charlotte CAB'!K36)</f>
        <v>400</v>
      </c>
      <c r="L36" s="29">
        <f>SUM('[1]Corporate HQ'!L36,'[1]DMV CAB'!L36,'[1]Atlanta CAB'!L36,'[1]Nashville CAB'!L36,'[1]Charlotte CAB'!L36)</f>
        <v>400</v>
      </c>
      <c r="M36" s="29">
        <f>SUM('[1]Corporate HQ'!M36,'[1]DMV CAB'!M36,'[1]Atlanta CAB'!M36,'[1]Nashville CAB'!M36,'[1]Charlotte CAB'!M36)</f>
        <v>400</v>
      </c>
      <c r="N36" s="29">
        <f>SUM('[1]Corporate HQ'!N36,'[1]DMV CAB'!N36,'[1]Atlanta CAB'!N36,'[1]Nashville CAB'!N36,'[1]Charlotte CAB'!N36)</f>
        <v>400</v>
      </c>
      <c r="P36" s="30">
        <f>SUM(C36:O36)</f>
        <v>4800</v>
      </c>
      <c r="Q36" s="7"/>
      <c r="R36" s="9"/>
      <c r="S36" s="7"/>
      <c r="T36" s="7"/>
      <c r="U36" s="7"/>
      <c r="V36" s="7"/>
      <c r="W36" s="7"/>
      <c r="X36" s="7"/>
      <c r="Y36" s="7"/>
      <c r="Z36" s="7"/>
    </row>
    <row r="37" spans="1:26" x14ac:dyDescent="0.2">
      <c r="A37" s="14" t="s">
        <v>49</v>
      </c>
      <c r="B37" s="22"/>
      <c r="C37" s="23">
        <f t="shared" ref="C37:N37" si="4">SUM(C32:C36)</f>
        <v>11650</v>
      </c>
      <c r="D37" s="23">
        <f t="shared" si="4"/>
        <v>11650</v>
      </c>
      <c r="E37" s="23">
        <f t="shared" si="4"/>
        <v>46150</v>
      </c>
      <c r="F37" s="23">
        <f t="shared" si="4"/>
        <v>21150</v>
      </c>
      <c r="G37" s="23">
        <f t="shared" si="4"/>
        <v>11150</v>
      </c>
      <c r="H37" s="23">
        <f t="shared" si="4"/>
        <v>11650</v>
      </c>
      <c r="I37" s="23">
        <f t="shared" si="4"/>
        <v>11150</v>
      </c>
      <c r="J37" s="23">
        <f t="shared" si="4"/>
        <v>11150</v>
      </c>
      <c r="K37" s="23">
        <f t="shared" si="4"/>
        <v>31150</v>
      </c>
      <c r="L37" s="23">
        <f t="shared" si="4"/>
        <v>36650</v>
      </c>
      <c r="M37" s="23">
        <f t="shared" si="4"/>
        <v>11650</v>
      </c>
      <c r="N37" s="23">
        <f t="shared" si="4"/>
        <v>11650</v>
      </c>
      <c r="P37" s="32">
        <f>SUM(P32:P36)</f>
        <v>226800</v>
      </c>
      <c r="Q37" s="7"/>
      <c r="R37" s="9"/>
      <c r="S37" s="7"/>
      <c r="T37" s="7"/>
      <c r="U37" s="7"/>
      <c r="V37" s="7"/>
      <c r="W37" s="7"/>
      <c r="X37" s="7"/>
      <c r="Y37" s="7"/>
      <c r="Z37" s="7"/>
    </row>
    <row r="38" spans="1:26" x14ac:dyDescent="0.2">
      <c r="A38" s="33" t="s">
        <v>50</v>
      </c>
      <c r="B38" s="1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P38" s="20"/>
      <c r="Q38" s="7"/>
      <c r="R38" s="9"/>
      <c r="S38" s="7"/>
      <c r="T38" s="7"/>
      <c r="U38" s="7"/>
      <c r="V38" s="7"/>
      <c r="W38" s="7"/>
      <c r="X38" s="7"/>
      <c r="Y38" s="7"/>
      <c r="Z38" s="7"/>
    </row>
    <row r="39" spans="1:26" x14ac:dyDescent="0.2">
      <c r="A39" s="21" t="s">
        <v>51</v>
      </c>
      <c r="B39" s="6"/>
      <c r="C39" s="23">
        <f>SUM('[1]Corporate HQ'!C39,'[1]DMV CAB'!C39,'[1]Atlanta CAB'!C39,'[1]Nashville CAB'!C39,'[1]Charlotte CAB'!C39)</f>
        <v>140</v>
      </c>
      <c r="D39" s="23">
        <f>SUM('[1]Corporate HQ'!D39,'[1]DMV CAB'!D39,'[1]Atlanta CAB'!D39,'[1]Nashville CAB'!D39,'[1]Charlotte CAB'!D39)</f>
        <v>140</v>
      </c>
      <c r="E39" s="23">
        <f>SUM('[1]Corporate HQ'!E39,'[1]DMV CAB'!E39,'[1]Atlanta CAB'!E39,'[1]Nashville CAB'!E39,'[1]Charlotte CAB'!E39)</f>
        <v>140</v>
      </c>
      <c r="F39" s="23">
        <f>SUM('[1]Corporate HQ'!F39,'[1]DMV CAB'!F39,'[1]Atlanta CAB'!F39,'[1]Nashville CAB'!F39,'[1]Charlotte CAB'!F39)</f>
        <v>140</v>
      </c>
      <c r="G39" s="23">
        <f>SUM('[1]Corporate HQ'!G39,'[1]DMV CAB'!G39,'[1]Atlanta CAB'!G39,'[1]Nashville CAB'!G39,'[1]Charlotte CAB'!G39)</f>
        <v>140</v>
      </c>
      <c r="H39" s="23">
        <f>SUM('[1]Corporate HQ'!H39,'[1]DMV CAB'!H39,'[1]Atlanta CAB'!H39,'[1]Nashville CAB'!H39,'[1]Charlotte CAB'!H39)</f>
        <v>140</v>
      </c>
      <c r="I39" s="23">
        <f>SUM('[1]Corporate HQ'!I39,'[1]DMV CAB'!I39,'[1]Atlanta CAB'!I39,'[1]Nashville CAB'!I39,'[1]Charlotte CAB'!I39)</f>
        <v>140</v>
      </c>
      <c r="J39" s="23">
        <f>SUM('[1]Corporate HQ'!J39,'[1]DMV CAB'!J39,'[1]Atlanta CAB'!J39,'[1]Nashville CAB'!J39,'[1]Charlotte CAB'!J39)</f>
        <v>140</v>
      </c>
      <c r="K39" s="23">
        <f>SUM('[1]Corporate HQ'!K39,'[1]DMV CAB'!K39,'[1]Atlanta CAB'!K39,'[1]Nashville CAB'!K39,'[1]Charlotte CAB'!K39)</f>
        <v>140</v>
      </c>
      <c r="L39" s="23">
        <f>SUM('[1]Corporate HQ'!L39,'[1]DMV CAB'!L39,'[1]Atlanta CAB'!L39,'[1]Nashville CAB'!L39,'[1]Charlotte CAB'!L39)</f>
        <v>140</v>
      </c>
      <c r="M39" s="23">
        <f>SUM('[1]Corporate HQ'!M39,'[1]DMV CAB'!M39,'[1]Atlanta CAB'!M39,'[1]Nashville CAB'!M39,'[1]Charlotte CAB'!M39)</f>
        <v>140</v>
      </c>
      <c r="N39" s="23">
        <f>SUM('[1]Corporate HQ'!N39,'[1]DMV CAB'!N39,'[1]Atlanta CAB'!N39,'[1]Nashville CAB'!N39,'[1]Charlotte CAB'!N39)</f>
        <v>140</v>
      </c>
      <c r="P39" s="24">
        <f t="shared" ref="P39:P45" si="5">SUM(C39:N39)</f>
        <v>1680</v>
      </c>
      <c r="Q39" s="7"/>
      <c r="R39" s="9"/>
      <c r="S39" s="7"/>
      <c r="T39" s="7"/>
      <c r="U39" s="7"/>
      <c r="V39" s="7"/>
      <c r="W39" s="7"/>
      <c r="X39" s="7"/>
      <c r="Y39" s="7"/>
      <c r="Z39" s="7"/>
    </row>
    <row r="40" spans="1:26" x14ac:dyDescent="0.2">
      <c r="A40" s="21" t="s">
        <v>52</v>
      </c>
      <c r="B40" s="6"/>
      <c r="C40" s="23">
        <f>SUM('[1]Corporate HQ'!C40,'[1]DMV CAB'!C40,'[1]Atlanta CAB'!C40,'[1]Nashville CAB'!C40,'[1]Charlotte CAB'!C40)</f>
        <v>280</v>
      </c>
      <c r="D40" s="23">
        <f>SUM('[1]Corporate HQ'!D40,'[1]DMV CAB'!D40,'[1]Atlanta CAB'!D40,'[1]Nashville CAB'!D40,'[1]Charlotte CAB'!D40)</f>
        <v>280</v>
      </c>
      <c r="E40" s="23">
        <f>SUM('[1]Corporate HQ'!E40,'[1]DMV CAB'!E40,'[1]Atlanta CAB'!E40,'[1]Nashville CAB'!E40,'[1]Charlotte CAB'!E40)</f>
        <v>280</v>
      </c>
      <c r="F40" s="23">
        <f>SUM('[1]Corporate HQ'!F40,'[1]DMV CAB'!F40,'[1]Atlanta CAB'!F40,'[1]Nashville CAB'!F40,'[1]Charlotte CAB'!F40)</f>
        <v>280</v>
      </c>
      <c r="G40" s="23">
        <f>SUM('[1]Corporate HQ'!G40,'[1]DMV CAB'!G40,'[1]Atlanta CAB'!G40,'[1]Nashville CAB'!G40,'[1]Charlotte CAB'!G40)</f>
        <v>280</v>
      </c>
      <c r="H40" s="23">
        <f>SUM('[1]Corporate HQ'!H40,'[1]DMV CAB'!H40,'[1]Atlanta CAB'!H40,'[1]Nashville CAB'!H40,'[1]Charlotte CAB'!H40)</f>
        <v>280</v>
      </c>
      <c r="I40" s="23">
        <f>SUM('[1]Corporate HQ'!I40,'[1]DMV CAB'!I40,'[1]Atlanta CAB'!I40,'[1]Nashville CAB'!I40,'[1]Charlotte CAB'!I40)</f>
        <v>280</v>
      </c>
      <c r="J40" s="23">
        <f>SUM('[1]Corporate HQ'!J40,'[1]DMV CAB'!J40,'[1]Atlanta CAB'!J40,'[1]Nashville CAB'!J40,'[1]Charlotte CAB'!J40)</f>
        <v>280</v>
      </c>
      <c r="K40" s="23">
        <f>SUM('[1]Corporate HQ'!K40,'[1]DMV CAB'!K40,'[1]Atlanta CAB'!K40,'[1]Nashville CAB'!K40,'[1]Charlotte CAB'!K40)</f>
        <v>280</v>
      </c>
      <c r="L40" s="23">
        <f>SUM('[1]Corporate HQ'!L40,'[1]DMV CAB'!L40,'[1]Atlanta CAB'!L40,'[1]Nashville CAB'!L40,'[1]Charlotte CAB'!L40)</f>
        <v>280</v>
      </c>
      <c r="M40" s="23">
        <f>SUM('[1]Corporate HQ'!M40,'[1]DMV CAB'!M40,'[1]Atlanta CAB'!M40,'[1]Nashville CAB'!M40,'[1]Charlotte CAB'!M40)</f>
        <v>280</v>
      </c>
      <c r="N40" s="23">
        <f>SUM('[1]Corporate HQ'!N40,'[1]DMV CAB'!N40,'[1]Atlanta CAB'!N40,'[1]Nashville CAB'!N40,'[1]Charlotte CAB'!N40)</f>
        <v>280</v>
      </c>
      <c r="P40" s="24">
        <f t="shared" si="5"/>
        <v>3360</v>
      </c>
      <c r="Q40" s="7"/>
      <c r="R40" s="9"/>
      <c r="S40" s="7"/>
      <c r="T40" s="7"/>
      <c r="U40" s="7"/>
      <c r="V40" s="7"/>
      <c r="W40" s="7"/>
      <c r="X40" s="7"/>
      <c r="Y40" s="7"/>
      <c r="Z40" s="7"/>
    </row>
    <row r="41" spans="1:26" x14ac:dyDescent="0.2">
      <c r="A41" s="21" t="s">
        <v>53</v>
      </c>
      <c r="B41" s="6"/>
      <c r="C41" s="23">
        <f>SUM('[1]Corporate HQ'!C41,'[1]DMV CAB'!C41,'[1]Atlanta CAB'!C41,'[1]Nashville CAB'!C41,'[1]Charlotte CAB'!C41)</f>
        <v>2800</v>
      </c>
      <c r="D41" s="23">
        <f>SUM('[1]Corporate HQ'!D41,'[1]DMV CAB'!D41,'[1]Atlanta CAB'!D41,'[1]Nashville CAB'!D41,'[1]Charlotte CAB'!D41)</f>
        <v>2800</v>
      </c>
      <c r="E41" s="23">
        <f>SUM('[1]Corporate HQ'!E41,'[1]DMV CAB'!E41,'[1]Atlanta CAB'!E41,'[1]Nashville CAB'!E41,'[1]Charlotte CAB'!E41)</f>
        <v>2800</v>
      </c>
      <c r="F41" s="23">
        <f>SUM('[1]Corporate HQ'!F41,'[1]DMV CAB'!F41,'[1]Atlanta CAB'!F41,'[1]Nashville CAB'!F41,'[1]Charlotte CAB'!F41)</f>
        <v>3150</v>
      </c>
      <c r="G41" s="23">
        <f>SUM('[1]Corporate HQ'!G41,'[1]DMV CAB'!G41,'[1]Atlanta CAB'!G41,'[1]Nashville CAB'!G41,'[1]Charlotte CAB'!G41)</f>
        <v>3150</v>
      </c>
      <c r="H41" s="23">
        <f>SUM('[1]Corporate HQ'!H41,'[1]DMV CAB'!H41,'[1]Atlanta CAB'!H41,'[1]Nashville CAB'!H41,'[1]Charlotte CAB'!H41)</f>
        <v>3150</v>
      </c>
      <c r="I41" s="23">
        <f>SUM('[1]Corporate HQ'!I41,'[1]DMV CAB'!I41,'[1]Atlanta CAB'!I41,'[1]Nashville CAB'!I41,'[1]Charlotte CAB'!I41)</f>
        <v>3150</v>
      </c>
      <c r="J41" s="23">
        <f>SUM('[1]Corporate HQ'!J41,'[1]DMV CAB'!J41,'[1]Atlanta CAB'!J41,'[1]Nashville CAB'!J41,'[1]Charlotte CAB'!J41)</f>
        <v>3150</v>
      </c>
      <c r="K41" s="23">
        <f>SUM('[1]Corporate HQ'!K41,'[1]DMV CAB'!K41,'[1]Atlanta CAB'!K41,'[1]Nashville CAB'!K41,'[1]Charlotte CAB'!K41)</f>
        <v>3150</v>
      </c>
      <c r="L41" s="23">
        <f>SUM('[1]Corporate HQ'!L41,'[1]DMV CAB'!L41,'[1]Atlanta CAB'!L41,'[1]Nashville CAB'!L41,'[1]Charlotte CAB'!L41)</f>
        <v>3150</v>
      </c>
      <c r="M41" s="23">
        <f>SUM('[1]Corporate HQ'!M41,'[1]DMV CAB'!M41,'[1]Atlanta CAB'!M41,'[1]Nashville CAB'!M41,'[1]Charlotte CAB'!M41)</f>
        <v>3150</v>
      </c>
      <c r="N41" s="23">
        <f>SUM('[1]Corporate HQ'!N41,'[1]DMV CAB'!N41,'[1]Atlanta CAB'!N41,'[1]Nashville CAB'!N41,'[1]Charlotte CAB'!N41)</f>
        <v>3150</v>
      </c>
      <c r="P41" s="24">
        <f t="shared" si="5"/>
        <v>36750</v>
      </c>
      <c r="Q41" s="7"/>
      <c r="R41" s="9"/>
      <c r="S41" s="7"/>
      <c r="T41" s="7"/>
      <c r="U41" s="7"/>
      <c r="V41" s="7"/>
      <c r="W41" s="7"/>
      <c r="X41" s="7"/>
      <c r="Y41" s="7"/>
      <c r="Z41" s="7"/>
    </row>
    <row r="42" spans="1:26" x14ac:dyDescent="0.2">
      <c r="A42" s="21" t="s">
        <v>54</v>
      </c>
      <c r="B42" s="6"/>
      <c r="C42" s="23">
        <f>SUM('[1]Corporate HQ'!C42,'[1]DMV CAB'!C42,'[1]Atlanta CAB'!C42,'[1]Nashville CAB'!C42,'[1]Charlotte CAB'!C42)</f>
        <v>15</v>
      </c>
      <c r="D42" s="23">
        <f>SUM('[1]Corporate HQ'!D42,'[1]DMV CAB'!D42,'[1]Atlanta CAB'!D42,'[1]Nashville CAB'!D42,'[1]Charlotte CAB'!D42)</f>
        <v>15</v>
      </c>
      <c r="E42" s="23">
        <f>SUM('[1]Corporate HQ'!E42,'[1]DMV CAB'!E42,'[1]Atlanta CAB'!E42,'[1]Nashville CAB'!E42,'[1]Charlotte CAB'!E42)</f>
        <v>15</v>
      </c>
      <c r="F42" s="23">
        <f>SUM('[1]Corporate HQ'!F42,'[1]DMV CAB'!F42,'[1]Atlanta CAB'!F42,'[1]Nashville CAB'!F42,'[1]Charlotte CAB'!F42)</f>
        <v>15</v>
      </c>
      <c r="G42" s="23">
        <f>SUM('[1]Corporate HQ'!G42,'[1]DMV CAB'!G42,'[1]Atlanta CAB'!G42,'[1]Nashville CAB'!G42,'[1]Charlotte CAB'!G42)</f>
        <v>15</v>
      </c>
      <c r="H42" s="23">
        <f>SUM('[1]Corporate HQ'!H42,'[1]DMV CAB'!H42,'[1]Atlanta CAB'!H42,'[1]Nashville CAB'!H42,'[1]Charlotte CAB'!H42)</f>
        <v>15</v>
      </c>
      <c r="I42" s="23">
        <f>SUM('[1]Corporate HQ'!I42,'[1]DMV CAB'!I42,'[1]Atlanta CAB'!I42,'[1]Nashville CAB'!I42,'[1]Charlotte CAB'!I42)</f>
        <v>15</v>
      </c>
      <c r="J42" s="23">
        <f>SUM('[1]Corporate HQ'!J42,'[1]DMV CAB'!J42,'[1]Atlanta CAB'!J42,'[1]Nashville CAB'!J42,'[1]Charlotte CAB'!J42)</f>
        <v>15</v>
      </c>
      <c r="K42" s="23">
        <f>SUM('[1]Corporate HQ'!K42,'[1]DMV CAB'!K42,'[1]Atlanta CAB'!K42,'[1]Nashville CAB'!K42,'[1]Charlotte CAB'!K42)</f>
        <v>15</v>
      </c>
      <c r="L42" s="23">
        <f>SUM('[1]Corporate HQ'!L42,'[1]DMV CAB'!L42,'[1]Atlanta CAB'!L42,'[1]Nashville CAB'!L42,'[1]Charlotte CAB'!L42)</f>
        <v>15</v>
      </c>
      <c r="M42" s="23">
        <f>SUM('[1]Corporate HQ'!M42,'[1]DMV CAB'!M42,'[1]Atlanta CAB'!M42,'[1]Nashville CAB'!M42,'[1]Charlotte CAB'!M42)</f>
        <v>15</v>
      </c>
      <c r="N42" s="23">
        <f>SUM('[1]Corporate HQ'!N42,'[1]DMV CAB'!N42,'[1]Atlanta CAB'!N42,'[1]Nashville CAB'!N42,'[1]Charlotte CAB'!N42)</f>
        <v>15</v>
      </c>
      <c r="P42" s="24">
        <f t="shared" si="5"/>
        <v>180</v>
      </c>
      <c r="Q42" s="7"/>
      <c r="R42" s="9"/>
      <c r="S42" s="7"/>
      <c r="T42" s="7"/>
      <c r="U42" s="7"/>
      <c r="V42" s="7"/>
      <c r="W42" s="7"/>
      <c r="X42" s="7"/>
      <c r="Y42" s="7"/>
      <c r="Z42" s="7"/>
    </row>
    <row r="43" spans="1:26" x14ac:dyDescent="0.2">
      <c r="A43" s="21" t="s">
        <v>55</v>
      </c>
      <c r="B43" s="6"/>
      <c r="C43" s="23">
        <f>SUM('[1]Corporate HQ'!C43,'[1]DMV CAB'!C43,'[1]Atlanta CAB'!C43,'[1]Nashville CAB'!C43,'[1]Charlotte CAB'!C43)</f>
        <v>140</v>
      </c>
      <c r="D43" s="23">
        <f>SUM('[1]Corporate HQ'!D43,'[1]DMV CAB'!D43,'[1]Atlanta CAB'!D43,'[1]Nashville CAB'!D43,'[1]Charlotte CAB'!D43)</f>
        <v>140</v>
      </c>
      <c r="E43" s="23">
        <f>SUM('[1]Corporate HQ'!E43,'[1]DMV CAB'!E43,'[1]Atlanta CAB'!E43,'[1]Nashville CAB'!E43,'[1]Charlotte CAB'!E43)</f>
        <v>140</v>
      </c>
      <c r="F43" s="23">
        <f>SUM('[1]Corporate HQ'!F43,'[1]DMV CAB'!F43,'[1]Atlanta CAB'!F43,'[1]Nashville CAB'!F43,'[1]Charlotte CAB'!F43)</f>
        <v>140</v>
      </c>
      <c r="G43" s="23">
        <f>SUM('[1]Corporate HQ'!G43,'[1]DMV CAB'!G43,'[1]Atlanta CAB'!G43,'[1]Nashville CAB'!G43,'[1]Charlotte CAB'!G43)</f>
        <v>140</v>
      </c>
      <c r="H43" s="23">
        <f>SUM('[1]Corporate HQ'!H43,'[1]DMV CAB'!H43,'[1]Atlanta CAB'!H43,'[1]Nashville CAB'!H43,'[1]Charlotte CAB'!H43)</f>
        <v>140</v>
      </c>
      <c r="I43" s="23">
        <f>SUM('[1]Corporate HQ'!I43,'[1]DMV CAB'!I43,'[1]Atlanta CAB'!I43,'[1]Nashville CAB'!I43,'[1]Charlotte CAB'!I43)</f>
        <v>140</v>
      </c>
      <c r="J43" s="23">
        <f>SUM('[1]Corporate HQ'!J43,'[1]DMV CAB'!J43,'[1]Atlanta CAB'!J43,'[1]Nashville CAB'!J43,'[1]Charlotte CAB'!J43)</f>
        <v>140</v>
      </c>
      <c r="K43" s="23">
        <f>SUM('[1]Corporate HQ'!K43,'[1]DMV CAB'!K43,'[1]Atlanta CAB'!K43,'[1]Nashville CAB'!K43,'[1]Charlotte CAB'!K43)</f>
        <v>140</v>
      </c>
      <c r="L43" s="23">
        <f>SUM('[1]Corporate HQ'!L43,'[1]DMV CAB'!L43,'[1]Atlanta CAB'!L43,'[1]Nashville CAB'!L43,'[1]Charlotte CAB'!L43)</f>
        <v>140</v>
      </c>
      <c r="M43" s="23">
        <f>SUM('[1]Corporate HQ'!M43,'[1]DMV CAB'!M43,'[1]Atlanta CAB'!M43,'[1]Nashville CAB'!M43,'[1]Charlotte CAB'!M43)</f>
        <v>140</v>
      </c>
      <c r="N43" s="23">
        <f>SUM('[1]Corporate HQ'!N43,'[1]DMV CAB'!N43,'[1]Atlanta CAB'!N43,'[1]Nashville CAB'!N43,'[1]Charlotte CAB'!N43)</f>
        <v>140</v>
      </c>
      <c r="P43" s="24">
        <f t="shared" si="5"/>
        <v>1680</v>
      </c>
      <c r="Q43" s="7"/>
      <c r="R43" s="9"/>
      <c r="S43" s="7"/>
      <c r="T43" s="7"/>
      <c r="U43" s="7"/>
      <c r="V43" s="7"/>
      <c r="W43" s="7"/>
      <c r="X43" s="7"/>
      <c r="Y43" s="7"/>
      <c r="Z43" s="7"/>
    </row>
    <row r="44" spans="1:26" x14ac:dyDescent="0.2">
      <c r="A44" s="21" t="s">
        <v>56</v>
      </c>
      <c r="B44" s="6"/>
      <c r="C44" s="23">
        <f>SUM('[1]Corporate HQ'!C44,'[1]DMV CAB'!C44,'[1]Atlanta CAB'!C44,'[1]Nashville CAB'!C44,'[1]Charlotte CAB'!C44)</f>
        <v>6200</v>
      </c>
      <c r="D44" s="23">
        <f>SUM('[1]Corporate HQ'!D44,'[1]DMV CAB'!D44,'[1]Atlanta CAB'!D44,'[1]Nashville CAB'!D44,'[1]Charlotte CAB'!D44)</f>
        <v>4200</v>
      </c>
      <c r="E44" s="23">
        <f>SUM('[1]Corporate HQ'!E44,'[1]DMV CAB'!E44,'[1]Atlanta CAB'!E44,'[1]Nashville CAB'!E44,'[1]Charlotte CAB'!E44)</f>
        <v>4200</v>
      </c>
      <c r="F44" s="23">
        <f>SUM('[1]Corporate HQ'!F44,'[1]DMV CAB'!F44,'[1]Atlanta CAB'!F44,'[1]Nashville CAB'!F44,'[1]Charlotte CAB'!F44)</f>
        <v>4200</v>
      </c>
      <c r="G44" s="23">
        <f>SUM('[1]Corporate HQ'!G44,'[1]DMV CAB'!G44,'[1]Atlanta CAB'!G44,'[1]Nashville CAB'!G44,'[1]Charlotte CAB'!G44)</f>
        <v>4200</v>
      </c>
      <c r="H44" s="23">
        <f>SUM('[1]Corporate HQ'!H44,'[1]DMV CAB'!H44,'[1]Atlanta CAB'!H44,'[1]Nashville CAB'!H44,'[1]Charlotte CAB'!H44)</f>
        <v>4200</v>
      </c>
      <c r="I44" s="23">
        <f>SUM('[1]Corporate HQ'!I44,'[1]DMV CAB'!I44,'[1]Atlanta CAB'!I44,'[1]Nashville CAB'!I44,'[1]Charlotte CAB'!I44)</f>
        <v>4200</v>
      </c>
      <c r="J44" s="23">
        <f>SUM('[1]Corporate HQ'!J44,'[1]DMV CAB'!J44,'[1]Atlanta CAB'!J44,'[1]Nashville CAB'!J44,'[1]Charlotte CAB'!J44)</f>
        <v>4200</v>
      </c>
      <c r="K44" s="23">
        <f>SUM('[1]Corporate HQ'!K44,'[1]DMV CAB'!K44,'[1]Atlanta CAB'!K44,'[1]Nashville CAB'!K44,'[1]Charlotte CAB'!K44)</f>
        <v>4200</v>
      </c>
      <c r="L44" s="23">
        <f>SUM('[1]Corporate HQ'!L44,'[1]DMV CAB'!L44,'[1]Atlanta CAB'!L44,'[1]Nashville CAB'!L44,'[1]Charlotte CAB'!L44)</f>
        <v>4200</v>
      </c>
      <c r="M44" s="23">
        <f>SUM('[1]Corporate HQ'!M44,'[1]DMV CAB'!M44,'[1]Atlanta CAB'!M44,'[1]Nashville CAB'!M44,'[1]Charlotte CAB'!M44)</f>
        <v>4200</v>
      </c>
      <c r="N44" s="23">
        <f>SUM('[1]Corporate HQ'!N44,'[1]DMV CAB'!N44,'[1]Atlanta CAB'!N44,'[1]Nashville CAB'!N44,'[1]Charlotte CAB'!N44)</f>
        <v>4200</v>
      </c>
      <c r="P44" s="24">
        <f t="shared" si="5"/>
        <v>52400</v>
      </c>
      <c r="Q44" s="7"/>
      <c r="R44" s="9"/>
      <c r="S44" s="7"/>
      <c r="T44" s="7"/>
      <c r="U44" s="7"/>
      <c r="V44" s="7"/>
      <c r="W44" s="7"/>
      <c r="X44" s="7"/>
      <c r="Y44" s="7"/>
      <c r="Z44" s="7"/>
    </row>
    <row r="45" spans="1:26" x14ac:dyDescent="0.2">
      <c r="A45" s="21" t="s">
        <v>57</v>
      </c>
      <c r="B45" s="6"/>
      <c r="C45" s="29">
        <f>SUM('[1]Corporate HQ'!C45,'[1]DMV CAB'!C45,'[1]Atlanta CAB'!C45,'[1]Nashville CAB'!C45,'[1]Charlotte CAB'!C45)</f>
        <v>54400</v>
      </c>
      <c r="D45" s="29">
        <f>SUM('[1]Corporate HQ'!D45,'[1]DMV CAB'!D45,'[1]Atlanta CAB'!D45,'[1]Nashville CAB'!D45,'[1]Charlotte CAB'!D45)</f>
        <v>59400</v>
      </c>
      <c r="E45" s="29">
        <f>SUM('[1]Corporate HQ'!E45,'[1]DMV CAB'!E45,'[1]Atlanta CAB'!E45,'[1]Nashville CAB'!E45,'[1]Charlotte CAB'!E45)</f>
        <v>59400</v>
      </c>
      <c r="F45" s="29">
        <f>SUM('[1]Corporate HQ'!F45,'[1]DMV CAB'!F45,'[1]Atlanta CAB'!F45,'[1]Nashville CAB'!F45,'[1]Charlotte CAB'!F45)</f>
        <v>59400</v>
      </c>
      <c r="G45" s="29">
        <f>SUM('[1]Corporate HQ'!G45,'[1]DMV CAB'!G45,'[1]Atlanta CAB'!G45,'[1]Nashville CAB'!G45,'[1]Charlotte CAB'!G45)</f>
        <v>59400</v>
      </c>
      <c r="H45" s="29">
        <f>SUM('[1]Corporate HQ'!H45,'[1]DMV CAB'!H45,'[1]Atlanta CAB'!H45,'[1]Nashville CAB'!H45,'[1]Charlotte CAB'!H45)</f>
        <v>59400</v>
      </c>
      <c r="I45" s="29">
        <f>SUM('[1]Corporate HQ'!I45,'[1]DMV CAB'!I45,'[1]Atlanta CAB'!I45,'[1]Nashville CAB'!I45,'[1]Charlotte CAB'!I45)</f>
        <v>59400</v>
      </c>
      <c r="J45" s="29">
        <f>SUM('[1]Corporate HQ'!J45,'[1]DMV CAB'!J45,'[1]Atlanta CAB'!J45,'[1]Nashville CAB'!J45,'[1]Charlotte CAB'!J45)</f>
        <v>59400</v>
      </c>
      <c r="K45" s="29">
        <f>SUM('[1]Corporate HQ'!K45,'[1]DMV CAB'!K45,'[1]Atlanta CAB'!K45,'[1]Nashville CAB'!K45,'[1]Charlotte CAB'!K45)</f>
        <v>59400</v>
      </c>
      <c r="L45" s="29">
        <f>SUM('[1]Corporate HQ'!L45,'[1]DMV CAB'!L45,'[1]Atlanta CAB'!L45,'[1]Nashville CAB'!L45,'[1]Charlotte CAB'!L45)</f>
        <v>59400</v>
      </c>
      <c r="M45" s="29">
        <f>SUM('[1]Corporate HQ'!M45,'[1]DMV CAB'!M45,'[1]Atlanta CAB'!M45,'[1]Nashville CAB'!M45,'[1]Charlotte CAB'!M45)</f>
        <v>59400</v>
      </c>
      <c r="N45" s="29">
        <f>SUM('[1]Corporate HQ'!N45,'[1]DMV CAB'!N45,'[1]Atlanta CAB'!N45,'[1]Nashville CAB'!N45,'[1]Charlotte CAB'!N45)</f>
        <v>59400</v>
      </c>
      <c r="P45" s="30">
        <f t="shared" si="5"/>
        <v>707800</v>
      </c>
      <c r="Q45" s="7"/>
      <c r="R45" s="9"/>
      <c r="S45" s="7"/>
      <c r="T45" s="7"/>
      <c r="U45" s="7"/>
      <c r="V45" s="7"/>
      <c r="W45" s="7"/>
      <c r="X45" s="7"/>
      <c r="Y45" s="7"/>
      <c r="Z45" s="7"/>
    </row>
    <row r="46" spans="1:26" x14ac:dyDescent="0.2">
      <c r="A46" s="14" t="s">
        <v>58</v>
      </c>
      <c r="B46" s="22"/>
      <c r="C46" s="23">
        <f t="shared" ref="C46:N46" si="6">SUM(C39:C45)</f>
        <v>63975</v>
      </c>
      <c r="D46" s="23">
        <f t="shared" si="6"/>
        <v>66975</v>
      </c>
      <c r="E46" s="23">
        <f t="shared" si="6"/>
        <v>66975</v>
      </c>
      <c r="F46" s="23">
        <f t="shared" si="6"/>
        <v>67325</v>
      </c>
      <c r="G46" s="23">
        <f t="shared" si="6"/>
        <v>67325</v>
      </c>
      <c r="H46" s="23">
        <f t="shared" si="6"/>
        <v>67325</v>
      </c>
      <c r="I46" s="23">
        <f t="shared" si="6"/>
        <v>67325</v>
      </c>
      <c r="J46" s="23">
        <f t="shared" si="6"/>
        <v>67325</v>
      </c>
      <c r="K46" s="23">
        <f t="shared" si="6"/>
        <v>67325</v>
      </c>
      <c r="L46" s="23">
        <f t="shared" si="6"/>
        <v>67325</v>
      </c>
      <c r="M46" s="23">
        <f t="shared" si="6"/>
        <v>67325</v>
      </c>
      <c r="N46" s="23">
        <f t="shared" si="6"/>
        <v>67325</v>
      </c>
      <c r="P46" s="32">
        <f>SUM(P39:P45)</f>
        <v>803850</v>
      </c>
      <c r="Q46" s="7"/>
      <c r="R46" s="9"/>
      <c r="S46" s="7"/>
      <c r="T46" s="7"/>
      <c r="U46" s="7"/>
      <c r="V46" s="7"/>
      <c r="W46" s="7"/>
      <c r="X46" s="7"/>
      <c r="Y46" s="7"/>
      <c r="Z46" s="7"/>
    </row>
    <row r="47" spans="1:26" x14ac:dyDescent="0.2">
      <c r="A47" s="33" t="s">
        <v>59</v>
      </c>
      <c r="B47" s="1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P47" s="20"/>
      <c r="Q47" s="7"/>
      <c r="R47" s="9"/>
      <c r="S47" s="7"/>
      <c r="T47" s="7"/>
      <c r="U47" s="7"/>
      <c r="V47" s="7"/>
      <c r="W47" s="7"/>
      <c r="X47" s="7"/>
      <c r="Y47" s="7"/>
      <c r="Z47" s="7"/>
    </row>
    <row r="48" spans="1:26" x14ac:dyDescent="0.2">
      <c r="A48" s="21" t="s">
        <v>60</v>
      </c>
      <c r="B48" s="6"/>
      <c r="C48" s="23">
        <f>SUM('[1]Corporate HQ'!C48,'[1]DMV CAB'!C48,'[1]Atlanta CAB'!C48,'[1]Nashville CAB'!C48,'[1]Charlotte CAB'!C48)</f>
        <v>415</v>
      </c>
      <c r="D48" s="23">
        <f>SUM('[1]Corporate HQ'!D48,'[1]DMV CAB'!D48,'[1]Atlanta CAB'!D48,'[1]Nashville CAB'!D48,'[1]Charlotte CAB'!D48)</f>
        <v>415</v>
      </c>
      <c r="E48" s="23">
        <f>SUM('[1]Corporate HQ'!E48,'[1]DMV CAB'!E48,'[1]Atlanta CAB'!E48,'[1]Nashville CAB'!E48,'[1]Charlotte CAB'!E48)</f>
        <v>415</v>
      </c>
      <c r="F48" s="23">
        <f>SUM('[1]Corporate HQ'!F48,'[1]DMV CAB'!F48,'[1]Atlanta CAB'!F48,'[1]Nashville CAB'!F48,'[1]Charlotte CAB'!F48)</f>
        <v>415</v>
      </c>
      <c r="G48" s="23">
        <f>SUM('[1]Corporate HQ'!G48,'[1]DMV CAB'!G48,'[1]Atlanta CAB'!G48,'[1]Nashville CAB'!G48,'[1]Charlotte CAB'!G48)</f>
        <v>415</v>
      </c>
      <c r="H48" s="23">
        <f>SUM('[1]Corporate HQ'!H48,'[1]DMV CAB'!H48,'[1]Atlanta CAB'!H48,'[1]Nashville CAB'!H48,'[1]Charlotte CAB'!H48)</f>
        <v>415</v>
      </c>
      <c r="I48" s="23">
        <f>SUM('[1]Corporate HQ'!I48,'[1]DMV CAB'!I48,'[1]Atlanta CAB'!I48,'[1]Nashville CAB'!I48,'[1]Charlotte CAB'!I48)</f>
        <v>415</v>
      </c>
      <c r="J48" s="23">
        <f>SUM('[1]Corporate HQ'!J48,'[1]DMV CAB'!J48,'[1]Atlanta CAB'!J48,'[1]Nashville CAB'!J48,'[1]Charlotte CAB'!J48)</f>
        <v>415</v>
      </c>
      <c r="K48" s="23">
        <f>SUM('[1]Corporate HQ'!K48,'[1]DMV CAB'!K48,'[1]Atlanta CAB'!K48,'[1]Nashville CAB'!K48,'[1]Charlotte CAB'!K48)</f>
        <v>415</v>
      </c>
      <c r="L48" s="23">
        <f>SUM('[1]Corporate HQ'!L48,'[1]DMV CAB'!L48,'[1]Atlanta CAB'!L48,'[1]Nashville CAB'!L48,'[1]Charlotte CAB'!L48)</f>
        <v>415</v>
      </c>
      <c r="M48" s="23">
        <f>SUM('[1]Corporate HQ'!M48,'[1]DMV CAB'!M48,'[1]Atlanta CAB'!M48,'[1]Nashville CAB'!M48,'[1]Charlotte CAB'!M48)</f>
        <v>415</v>
      </c>
      <c r="N48" s="23">
        <f>SUM('[1]Corporate HQ'!N48,'[1]DMV CAB'!N48,'[1]Atlanta CAB'!N48,'[1]Nashville CAB'!N48,'[1]Charlotte CAB'!N48)</f>
        <v>415</v>
      </c>
      <c r="P48" s="32">
        <f>SUM(C48:O48)</f>
        <v>4980</v>
      </c>
      <c r="Q48" s="7"/>
      <c r="R48" s="9"/>
      <c r="S48" s="7"/>
      <c r="T48" s="7"/>
      <c r="U48" s="7"/>
      <c r="V48" s="7"/>
      <c r="W48" s="7"/>
      <c r="X48" s="7"/>
      <c r="Y48" s="7"/>
      <c r="Z48" s="7"/>
    </row>
    <row r="49" spans="1:26" x14ac:dyDescent="0.2">
      <c r="A49" s="21" t="s">
        <v>61</v>
      </c>
      <c r="B49" s="6"/>
      <c r="C49" s="29">
        <f>SUM('[1]Corporate HQ'!C49,'[1]DMV CAB'!C49,'[1]Atlanta CAB'!C49,'[1]Nashville CAB'!C49,'[1]Charlotte CAB'!C49)</f>
        <v>14</v>
      </c>
      <c r="D49" s="29">
        <f>SUM('[1]Corporate HQ'!D49,'[1]DMV CAB'!D49,'[1]Atlanta CAB'!D49,'[1]Nashville CAB'!D49,'[1]Charlotte CAB'!D49)</f>
        <v>14</v>
      </c>
      <c r="E49" s="29">
        <f>SUM('[1]Corporate HQ'!E49,'[1]DMV CAB'!E49,'[1]Atlanta CAB'!E49,'[1]Nashville CAB'!E49,'[1]Charlotte CAB'!E49)</f>
        <v>14</v>
      </c>
      <c r="F49" s="29">
        <f>SUM('[1]Corporate HQ'!F49,'[1]DMV CAB'!F49,'[1]Atlanta CAB'!F49,'[1]Nashville CAB'!F49,'[1]Charlotte CAB'!F49)</f>
        <v>14</v>
      </c>
      <c r="G49" s="29">
        <f>SUM('[1]Corporate HQ'!G49,'[1]DMV CAB'!G49,'[1]Atlanta CAB'!G49,'[1]Nashville CAB'!G49,'[1]Charlotte CAB'!G49)</f>
        <v>14</v>
      </c>
      <c r="H49" s="29">
        <f>SUM('[1]Corporate HQ'!H49,'[1]DMV CAB'!H49,'[1]Atlanta CAB'!H49,'[1]Nashville CAB'!H49,'[1]Charlotte CAB'!H49)</f>
        <v>14</v>
      </c>
      <c r="I49" s="29">
        <f>SUM('[1]Corporate HQ'!I49,'[1]DMV CAB'!I49,'[1]Atlanta CAB'!I49,'[1]Nashville CAB'!I49,'[1]Charlotte CAB'!I49)</f>
        <v>14</v>
      </c>
      <c r="J49" s="29">
        <f>SUM('[1]Corporate HQ'!J49,'[1]DMV CAB'!J49,'[1]Atlanta CAB'!J49,'[1]Nashville CAB'!J49,'[1]Charlotte CAB'!J49)</f>
        <v>14</v>
      </c>
      <c r="K49" s="29">
        <f>SUM('[1]Corporate HQ'!K49,'[1]DMV CAB'!K49,'[1]Atlanta CAB'!K49,'[1]Nashville CAB'!K49,'[1]Charlotte CAB'!K49)</f>
        <v>14</v>
      </c>
      <c r="L49" s="29">
        <f>SUM('[1]Corporate HQ'!L49,'[1]DMV CAB'!L49,'[1]Atlanta CAB'!L49,'[1]Nashville CAB'!L49,'[1]Charlotte CAB'!L49)</f>
        <v>14</v>
      </c>
      <c r="M49" s="29">
        <f>SUM('[1]Corporate HQ'!M49,'[1]DMV CAB'!M49,'[1]Atlanta CAB'!M49,'[1]Nashville CAB'!M49,'[1]Charlotte CAB'!M49)</f>
        <v>14</v>
      </c>
      <c r="N49" s="29">
        <f>SUM('[1]Corporate HQ'!N49,'[1]DMV CAB'!N49,'[1]Atlanta CAB'!N49,'[1]Nashville CAB'!N49,'[1]Charlotte CAB'!N49)</f>
        <v>14</v>
      </c>
      <c r="P49" s="30">
        <v>120</v>
      </c>
      <c r="Q49" s="7"/>
      <c r="R49" s="9"/>
      <c r="S49" s="7"/>
      <c r="T49" s="7"/>
      <c r="U49" s="7"/>
      <c r="V49" s="7"/>
      <c r="W49" s="7"/>
      <c r="X49" s="7"/>
      <c r="Y49" s="7"/>
      <c r="Z49" s="7"/>
    </row>
    <row r="50" spans="1:26" x14ac:dyDescent="0.2">
      <c r="A50" s="37" t="s">
        <v>62</v>
      </c>
      <c r="B50" s="6"/>
      <c r="C50" s="23">
        <f t="shared" ref="C50:N50" si="7">SUM(C48:C49)</f>
        <v>429</v>
      </c>
      <c r="D50" s="23">
        <f t="shared" si="7"/>
        <v>429</v>
      </c>
      <c r="E50" s="23">
        <f t="shared" si="7"/>
        <v>429</v>
      </c>
      <c r="F50" s="23">
        <f t="shared" si="7"/>
        <v>429</v>
      </c>
      <c r="G50" s="23">
        <f t="shared" si="7"/>
        <v>429</v>
      </c>
      <c r="H50" s="23">
        <f t="shared" si="7"/>
        <v>429</v>
      </c>
      <c r="I50" s="23">
        <f t="shared" si="7"/>
        <v>429</v>
      </c>
      <c r="J50" s="23">
        <f t="shared" si="7"/>
        <v>429</v>
      </c>
      <c r="K50" s="23">
        <f t="shared" si="7"/>
        <v>429</v>
      </c>
      <c r="L50" s="23">
        <f t="shared" si="7"/>
        <v>429</v>
      </c>
      <c r="M50" s="23">
        <f t="shared" si="7"/>
        <v>429</v>
      </c>
      <c r="N50" s="23">
        <f t="shared" si="7"/>
        <v>429</v>
      </c>
      <c r="P50" s="32">
        <f>SUM(P48:P49)</f>
        <v>5100</v>
      </c>
      <c r="Q50" s="7"/>
      <c r="R50" s="9"/>
      <c r="S50" s="7"/>
      <c r="T50" s="7"/>
      <c r="U50" s="7"/>
      <c r="V50" s="7"/>
      <c r="W50" s="7"/>
      <c r="X50" s="7"/>
      <c r="Y50" s="7"/>
      <c r="Z50" s="7"/>
    </row>
    <row r="51" spans="1:26" x14ac:dyDescent="0.2">
      <c r="A51" s="33" t="s">
        <v>63</v>
      </c>
      <c r="B51" s="18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P51" s="20"/>
      <c r="Q51" s="7"/>
      <c r="R51" s="9"/>
      <c r="S51" s="7"/>
      <c r="T51" s="7"/>
      <c r="U51" s="7"/>
      <c r="V51" s="7"/>
      <c r="W51" s="7"/>
      <c r="X51" s="7"/>
      <c r="Y51" s="7"/>
      <c r="Z51" s="7"/>
    </row>
    <row r="52" spans="1:26" x14ac:dyDescent="0.2">
      <c r="A52" s="21" t="s">
        <v>64</v>
      </c>
      <c r="B52" s="6"/>
      <c r="C52" s="23">
        <f>SUM('[1]Corporate HQ'!C52,'[1]DMV CAB'!C52,'[1]Atlanta CAB'!C52,'[1]Nashville CAB'!C52,'[1]Charlotte CAB'!C52)</f>
        <v>3000</v>
      </c>
      <c r="D52" s="23">
        <f>SUM('[1]Corporate HQ'!D52,'[1]DMV CAB'!D52,'[1]Atlanta CAB'!D52,'[1]Nashville CAB'!D52,'[1]Charlotte CAB'!D52)</f>
        <v>3000</v>
      </c>
      <c r="E52" s="23">
        <f>SUM('[1]Corporate HQ'!E52,'[1]DMV CAB'!E52,'[1]Atlanta CAB'!E52,'[1]Nashville CAB'!E52,'[1]Charlotte CAB'!E52)</f>
        <v>3000</v>
      </c>
      <c r="F52" s="23">
        <f>SUM('[1]Corporate HQ'!F52,'[1]DMV CAB'!F52,'[1]Atlanta CAB'!F52,'[1]Nashville CAB'!F52,'[1]Charlotte CAB'!F52)</f>
        <v>3000</v>
      </c>
      <c r="G52" s="23">
        <f>SUM('[1]Corporate HQ'!G52,'[1]DMV CAB'!G52,'[1]Atlanta CAB'!G52,'[1]Nashville CAB'!G52,'[1]Charlotte CAB'!G52)</f>
        <v>3000</v>
      </c>
      <c r="H52" s="23">
        <f>SUM('[1]Corporate HQ'!H52,'[1]DMV CAB'!H52,'[1]Atlanta CAB'!H52,'[1]Nashville CAB'!H52,'[1]Charlotte CAB'!H52)</f>
        <v>3000</v>
      </c>
      <c r="I52" s="23">
        <f>SUM('[1]Corporate HQ'!I52,'[1]DMV CAB'!I52,'[1]Atlanta CAB'!I52,'[1]Nashville CAB'!I52,'[1]Charlotte CAB'!I52)</f>
        <v>3000</v>
      </c>
      <c r="J52" s="23">
        <f>SUM('[1]Corporate HQ'!J52,'[1]DMV CAB'!J52,'[1]Atlanta CAB'!J52,'[1]Nashville CAB'!J52,'[1]Charlotte CAB'!J52)</f>
        <v>3000</v>
      </c>
      <c r="K52" s="23">
        <f>SUM('[1]Corporate HQ'!K52,'[1]DMV CAB'!K52,'[1]Atlanta CAB'!K52,'[1]Nashville CAB'!K52,'[1]Charlotte CAB'!K52)</f>
        <v>3000</v>
      </c>
      <c r="L52" s="23">
        <f>SUM('[1]Corporate HQ'!L52,'[1]DMV CAB'!L52,'[1]Atlanta CAB'!L52,'[1]Nashville CAB'!L52,'[1]Charlotte CAB'!L52)</f>
        <v>4000</v>
      </c>
      <c r="M52" s="23">
        <f>SUM('[1]Corporate HQ'!M52,'[1]DMV CAB'!M52,'[1]Atlanta CAB'!M52,'[1]Nashville CAB'!M52,'[1]Charlotte CAB'!M52)</f>
        <v>3000</v>
      </c>
      <c r="N52" s="23">
        <f>SUM('[1]Corporate HQ'!N52,'[1]DMV CAB'!N52,'[1]Atlanta CAB'!N52,'[1]Nashville CAB'!N52,'[1]Charlotte CAB'!N52)</f>
        <v>3000</v>
      </c>
      <c r="P52" s="32">
        <f>SUM(C52:O52)</f>
        <v>37000</v>
      </c>
      <c r="Q52" s="7"/>
      <c r="R52" s="9"/>
      <c r="S52" s="7"/>
      <c r="T52" s="7"/>
      <c r="U52" s="7"/>
      <c r="V52" s="7"/>
      <c r="W52" s="7"/>
      <c r="X52" s="7"/>
      <c r="Y52" s="7"/>
      <c r="Z52" s="7"/>
    </row>
    <row r="53" spans="1:26" x14ac:dyDescent="0.2">
      <c r="A53" s="21" t="s">
        <v>65</v>
      </c>
      <c r="B53" s="6"/>
      <c r="C53" s="23">
        <f>SUM('[1]Corporate HQ'!C53,'[1]DMV CAB'!C53,'[1]Atlanta CAB'!C53,'[1]Nashville CAB'!C53,'[1]Charlotte CAB'!C53)</f>
        <v>1000</v>
      </c>
      <c r="D53" s="23">
        <f>SUM('[1]Corporate HQ'!D53,'[1]DMV CAB'!D53,'[1]Atlanta CAB'!D53,'[1]Nashville CAB'!D53,'[1]Charlotte CAB'!D53)</f>
        <v>1000</v>
      </c>
      <c r="E53" s="23">
        <f>SUM('[1]Corporate HQ'!E53,'[1]DMV CAB'!E53,'[1]Atlanta CAB'!E53,'[1]Nashville CAB'!E53,'[1]Charlotte CAB'!E53)</f>
        <v>1000</v>
      </c>
      <c r="F53" s="23">
        <f>SUM('[1]Corporate HQ'!F53,'[1]DMV CAB'!F53,'[1]Atlanta CAB'!F53,'[1]Nashville CAB'!F53,'[1]Charlotte CAB'!F53)</f>
        <v>750</v>
      </c>
      <c r="G53" s="23">
        <f>SUM('[1]Corporate HQ'!G53,'[1]DMV CAB'!G53,'[1]Atlanta CAB'!G53,'[1]Nashville CAB'!G53,'[1]Charlotte CAB'!G53)</f>
        <v>1000</v>
      </c>
      <c r="H53" s="23">
        <f>SUM('[1]Corporate HQ'!H53,'[1]DMV CAB'!H53,'[1]Atlanta CAB'!H53,'[1]Nashville CAB'!H53,'[1]Charlotte CAB'!H53)</f>
        <v>750</v>
      </c>
      <c r="I53" s="23">
        <f>SUM('[1]Corporate HQ'!I53,'[1]DMV CAB'!I53,'[1]Atlanta CAB'!I53,'[1]Nashville CAB'!I53,'[1]Charlotte CAB'!I53)</f>
        <v>750</v>
      </c>
      <c r="J53" s="23">
        <f>SUM('[1]Corporate HQ'!J53,'[1]DMV CAB'!J53,'[1]Atlanta CAB'!J53,'[1]Nashville CAB'!J53,'[1]Charlotte CAB'!J53)</f>
        <v>750</v>
      </c>
      <c r="K53" s="23">
        <f>SUM('[1]Corporate HQ'!K53,'[1]DMV CAB'!K53,'[1]Atlanta CAB'!K53,'[1]Nashville CAB'!K53,'[1]Charlotte CAB'!K53)</f>
        <v>1000</v>
      </c>
      <c r="L53" s="23">
        <f>SUM('[1]Corporate HQ'!L53,'[1]DMV CAB'!L53,'[1]Atlanta CAB'!L53,'[1]Nashville CAB'!L53,'[1]Charlotte CAB'!L53)</f>
        <v>800</v>
      </c>
      <c r="M53" s="23">
        <f>SUM('[1]Corporate HQ'!M53,'[1]DMV CAB'!M53,'[1]Atlanta CAB'!M53,'[1]Nashville CAB'!M53,'[1]Charlotte CAB'!M53)</f>
        <v>750</v>
      </c>
      <c r="N53" s="23">
        <f>SUM('[1]Corporate HQ'!N53,'[1]DMV CAB'!N53,'[1]Atlanta CAB'!N53,'[1]Nashville CAB'!N53,'[1]Charlotte CAB'!N53)</f>
        <v>750</v>
      </c>
      <c r="P53" s="32">
        <f>SUM(C53:O53)</f>
        <v>10300</v>
      </c>
      <c r="Q53" s="7"/>
      <c r="R53" s="9"/>
      <c r="S53" s="7"/>
      <c r="T53" s="7"/>
      <c r="U53" s="7"/>
      <c r="V53" s="7"/>
      <c r="W53" s="7"/>
      <c r="X53" s="7"/>
      <c r="Y53" s="7"/>
      <c r="Z53" s="7"/>
    </row>
    <row r="54" spans="1:26" x14ac:dyDescent="0.2">
      <c r="A54" s="21" t="s">
        <v>66</v>
      </c>
      <c r="B54" s="6"/>
      <c r="C54" s="23">
        <f>SUM('[1]Corporate HQ'!C54,'[1]DMV CAB'!C54,'[1]Atlanta CAB'!C54,'[1]Nashville CAB'!C54,'[1]Charlotte CAB'!C54)</f>
        <v>1500</v>
      </c>
      <c r="D54" s="23">
        <f>SUM('[1]Corporate HQ'!D54,'[1]DMV CAB'!D54,'[1]Atlanta CAB'!D54,'[1]Nashville CAB'!D54,'[1]Charlotte CAB'!D54)</f>
        <v>1500</v>
      </c>
      <c r="E54" s="23">
        <f>SUM('[1]Corporate HQ'!E54,'[1]DMV CAB'!E54,'[1]Atlanta CAB'!E54,'[1]Nashville CAB'!E54,'[1]Charlotte CAB'!E54)</f>
        <v>1500</v>
      </c>
      <c r="F54" s="23">
        <f>SUM('[1]Corporate HQ'!F54,'[1]DMV CAB'!F54,'[1]Atlanta CAB'!F54,'[1]Nashville CAB'!F54,'[1]Charlotte CAB'!F54)</f>
        <v>1500</v>
      </c>
      <c r="G54" s="23">
        <f>SUM('[1]Corporate HQ'!G54,'[1]DMV CAB'!G54,'[1]Atlanta CAB'!G54,'[1]Nashville CAB'!G54,'[1]Charlotte CAB'!G54)</f>
        <v>1500</v>
      </c>
      <c r="H54" s="23">
        <f>SUM('[1]Corporate HQ'!H54,'[1]DMV CAB'!H54,'[1]Atlanta CAB'!H54,'[1]Nashville CAB'!H54,'[1]Charlotte CAB'!H54)</f>
        <v>1500</v>
      </c>
      <c r="I54" s="23">
        <f>SUM('[1]Corporate HQ'!I54,'[1]DMV CAB'!I54,'[1]Atlanta CAB'!I54,'[1]Nashville CAB'!I54,'[1]Charlotte CAB'!I54)</f>
        <v>1500</v>
      </c>
      <c r="J54" s="23">
        <f>SUM('[1]Corporate HQ'!J54,'[1]DMV CAB'!J54,'[1]Atlanta CAB'!J54,'[1]Nashville CAB'!J54,'[1]Charlotte CAB'!J54)</f>
        <v>1500</v>
      </c>
      <c r="K54" s="23">
        <f>SUM('[1]Corporate HQ'!K54,'[1]DMV CAB'!K54,'[1]Atlanta CAB'!K54,'[1]Nashville CAB'!K54,'[1]Charlotte CAB'!K54)</f>
        <v>1500</v>
      </c>
      <c r="L54" s="23">
        <f>SUM('[1]Corporate HQ'!L54,'[1]DMV CAB'!L54,'[1]Atlanta CAB'!L54,'[1]Nashville CAB'!L54,'[1]Charlotte CAB'!L54)</f>
        <v>2100</v>
      </c>
      <c r="M54" s="23">
        <f>SUM('[1]Corporate HQ'!M54,'[1]DMV CAB'!M54,'[1]Atlanta CAB'!M54,'[1]Nashville CAB'!M54,'[1]Charlotte CAB'!M54)</f>
        <v>1500</v>
      </c>
      <c r="N54" s="23">
        <f>SUM('[1]Corporate HQ'!N54,'[1]DMV CAB'!N54,'[1]Atlanta CAB'!N54,'[1]Nashville CAB'!N54,'[1]Charlotte CAB'!N54)</f>
        <v>1500</v>
      </c>
      <c r="P54" s="32">
        <f>SUM(C54:O54)</f>
        <v>18600</v>
      </c>
      <c r="Q54" s="7"/>
      <c r="R54" s="9"/>
      <c r="S54" s="7"/>
      <c r="T54" s="7"/>
      <c r="U54" s="7"/>
      <c r="V54" s="7"/>
      <c r="W54" s="7"/>
      <c r="X54" s="7"/>
      <c r="Y54" s="7"/>
      <c r="Z54" s="7"/>
    </row>
    <row r="55" spans="1:26" x14ac:dyDescent="0.2">
      <c r="A55" s="21" t="s">
        <v>67</v>
      </c>
      <c r="B55" s="6"/>
      <c r="C55" s="23">
        <f>SUM('[1]Corporate HQ'!C55,'[1]DMV CAB'!C55,'[1]Atlanta CAB'!C55,'[1]Nashville CAB'!C55,'[1]Charlotte CAB'!C55)</f>
        <v>600</v>
      </c>
      <c r="D55" s="23">
        <f>SUM('[1]Corporate HQ'!D55,'[1]DMV CAB'!D55,'[1]Atlanta CAB'!D55,'[1]Nashville CAB'!D55,'[1]Charlotte CAB'!D55)</f>
        <v>600</v>
      </c>
      <c r="E55" s="23">
        <f>SUM('[1]Corporate HQ'!E55,'[1]DMV CAB'!E55,'[1]Atlanta CAB'!E55,'[1]Nashville CAB'!E55,'[1]Charlotte CAB'!E55)</f>
        <v>600</v>
      </c>
      <c r="F55" s="23">
        <f>SUM('[1]Corporate HQ'!F55,'[1]DMV CAB'!F55,'[1]Atlanta CAB'!F55,'[1]Nashville CAB'!F55,'[1]Charlotte CAB'!F55)</f>
        <v>600</v>
      </c>
      <c r="G55" s="23">
        <f>SUM('[1]Corporate HQ'!G55,'[1]DMV CAB'!G55,'[1]Atlanta CAB'!G55,'[1]Nashville CAB'!G55,'[1]Charlotte CAB'!G55)</f>
        <v>600</v>
      </c>
      <c r="H55" s="23">
        <f>SUM('[1]Corporate HQ'!H55,'[1]DMV CAB'!H55,'[1]Atlanta CAB'!H55,'[1]Nashville CAB'!H55,'[1]Charlotte CAB'!H55)</f>
        <v>600</v>
      </c>
      <c r="I55" s="23">
        <f>SUM('[1]Corporate HQ'!I55,'[1]DMV CAB'!I55,'[1]Atlanta CAB'!I55,'[1]Nashville CAB'!I55,'[1]Charlotte CAB'!I55)</f>
        <v>600</v>
      </c>
      <c r="J55" s="23">
        <f>SUM('[1]Corporate HQ'!J55,'[1]DMV CAB'!J55,'[1]Atlanta CAB'!J55,'[1]Nashville CAB'!J55,'[1]Charlotte CAB'!J55)</f>
        <v>600</v>
      </c>
      <c r="K55" s="23">
        <f>SUM('[1]Corporate HQ'!K55,'[1]DMV CAB'!K55,'[1]Atlanta CAB'!K55,'[1]Nashville CAB'!K55,'[1]Charlotte CAB'!K55)</f>
        <v>600</v>
      </c>
      <c r="L55" s="23">
        <f>SUM('[1]Corporate HQ'!L55,'[1]DMV CAB'!L55,'[1]Atlanta CAB'!L55,'[1]Nashville CAB'!L55,'[1]Charlotte CAB'!L55)</f>
        <v>1000</v>
      </c>
      <c r="M55" s="23">
        <f>SUM('[1]Corporate HQ'!M55,'[1]DMV CAB'!M55,'[1]Atlanta CAB'!M55,'[1]Nashville CAB'!M55,'[1]Charlotte CAB'!M55)</f>
        <v>600</v>
      </c>
      <c r="N55" s="23">
        <f>SUM('[1]Corporate HQ'!N55,'[1]DMV CAB'!N55,'[1]Atlanta CAB'!N55,'[1]Nashville CAB'!N55,'[1]Charlotte CAB'!N55)</f>
        <v>600</v>
      </c>
      <c r="P55" s="32">
        <f>SUM(C55:O55)</f>
        <v>7600</v>
      </c>
      <c r="Q55" s="7"/>
      <c r="R55" s="9"/>
      <c r="S55" s="7"/>
      <c r="T55" s="7"/>
      <c r="U55" s="7"/>
      <c r="V55" s="7"/>
      <c r="W55" s="7"/>
      <c r="X55" s="7"/>
      <c r="Y55" s="7"/>
      <c r="Z55" s="7"/>
    </row>
    <row r="56" spans="1:26" x14ac:dyDescent="0.2">
      <c r="A56" s="21" t="s">
        <v>68</v>
      </c>
      <c r="B56" s="6"/>
      <c r="C56" s="29">
        <f>SUM('[1]Corporate HQ'!C56,'[1]DMV CAB'!C56,'[1]Atlanta CAB'!C56,'[1]Nashville CAB'!C56,'[1]Charlotte CAB'!C56)</f>
        <v>750</v>
      </c>
      <c r="D56" s="29">
        <f>SUM('[1]Corporate HQ'!D56,'[1]DMV CAB'!D56,'[1]Atlanta CAB'!D56,'[1]Nashville CAB'!D56,'[1]Charlotte CAB'!D56)</f>
        <v>750</v>
      </c>
      <c r="E56" s="29">
        <f>SUM('[1]Corporate HQ'!E56,'[1]DMV CAB'!E56,'[1]Atlanta CAB'!E56,'[1]Nashville CAB'!E56,'[1]Charlotte CAB'!E56)</f>
        <v>750</v>
      </c>
      <c r="F56" s="29">
        <f>SUM('[1]Corporate HQ'!F56,'[1]DMV CAB'!F56,'[1]Atlanta CAB'!F56,'[1]Nashville CAB'!F56,'[1]Charlotte CAB'!F56)</f>
        <v>750</v>
      </c>
      <c r="G56" s="29">
        <f>SUM('[1]Corporate HQ'!G56,'[1]DMV CAB'!G56,'[1]Atlanta CAB'!G56,'[1]Nashville CAB'!G56,'[1]Charlotte CAB'!G56)</f>
        <v>750</v>
      </c>
      <c r="H56" s="29">
        <f>SUM('[1]Corporate HQ'!H56,'[1]DMV CAB'!H56,'[1]Atlanta CAB'!H56,'[1]Nashville CAB'!H56,'[1]Charlotte CAB'!H56)</f>
        <v>750</v>
      </c>
      <c r="I56" s="29">
        <f>SUM('[1]Corporate HQ'!I56,'[1]DMV CAB'!I56,'[1]Atlanta CAB'!I56,'[1]Nashville CAB'!I56,'[1]Charlotte CAB'!I56)</f>
        <v>750</v>
      </c>
      <c r="J56" s="29">
        <f>SUM('[1]Corporate HQ'!J56,'[1]DMV CAB'!J56,'[1]Atlanta CAB'!J56,'[1]Nashville CAB'!J56,'[1]Charlotte CAB'!J56)</f>
        <v>750</v>
      </c>
      <c r="K56" s="29">
        <f>SUM('[1]Corporate HQ'!K56,'[1]DMV CAB'!K56,'[1]Atlanta CAB'!K56,'[1]Nashville CAB'!K56,'[1]Charlotte CAB'!K56)</f>
        <v>750</v>
      </c>
      <c r="L56" s="29">
        <f>SUM('[1]Corporate HQ'!L56,'[1]DMV CAB'!L56,'[1]Atlanta CAB'!L56,'[1]Nashville CAB'!L56,'[1]Charlotte CAB'!L56)</f>
        <v>750</v>
      </c>
      <c r="M56" s="29">
        <f>SUM('[1]Corporate HQ'!M56,'[1]DMV CAB'!M56,'[1]Atlanta CAB'!M56,'[1]Nashville CAB'!M56,'[1]Charlotte CAB'!M56)</f>
        <v>750</v>
      </c>
      <c r="N56" s="29">
        <f>SUM('[1]Corporate HQ'!N56,'[1]DMV CAB'!N56,'[1]Atlanta CAB'!N56,'[1]Nashville CAB'!N56,'[1]Charlotte CAB'!N56)</f>
        <v>750</v>
      </c>
      <c r="P56" s="30">
        <f>SUM(C56:O56)</f>
        <v>9000</v>
      </c>
      <c r="Q56" s="7"/>
      <c r="R56" s="9"/>
      <c r="S56" s="7"/>
      <c r="T56" s="7"/>
      <c r="U56" s="7"/>
      <c r="V56" s="7"/>
      <c r="W56" s="7"/>
      <c r="X56" s="7"/>
      <c r="Y56" s="7"/>
      <c r="Z56" s="7"/>
    </row>
    <row r="57" spans="1:26" x14ac:dyDescent="0.2">
      <c r="A57" s="14" t="s">
        <v>69</v>
      </c>
      <c r="B57" s="6"/>
      <c r="C57" s="23">
        <f t="shared" ref="C57:N57" si="8">SUM(C52:C56)</f>
        <v>6850</v>
      </c>
      <c r="D57" s="23">
        <f t="shared" si="8"/>
        <v>6850</v>
      </c>
      <c r="E57" s="23">
        <f t="shared" si="8"/>
        <v>6850</v>
      </c>
      <c r="F57" s="23">
        <f t="shared" si="8"/>
        <v>6600</v>
      </c>
      <c r="G57" s="23">
        <f t="shared" si="8"/>
        <v>6850</v>
      </c>
      <c r="H57" s="23">
        <f t="shared" si="8"/>
        <v>6600</v>
      </c>
      <c r="I57" s="23">
        <f t="shared" si="8"/>
        <v>6600</v>
      </c>
      <c r="J57" s="23">
        <f t="shared" si="8"/>
        <v>6600</v>
      </c>
      <c r="K57" s="23">
        <f t="shared" si="8"/>
        <v>6850</v>
      </c>
      <c r="L57" s="23">
        <f t="shared" si="8"/>
        <v>8650</v>
      </c>
      <c r="M57" s="23">
        <f t="shared" si="8"/>
        <v>6600</v>
      </c>
      <c r="N57" s="23">
        <f t="shared" si="8"/>
        <v>6600</v>
      </c>
      <c r="P57" s="32">
        <f>SUM(P52:P56)</f>
        <v>82500</v>
      </c>
      <c r="Q57" s="7"/>
      <c r="R57" s="9"/>
      <c r="S57" s="7"/>
      <c r="T57" s="7"/>
      <c r="U57" s="7"/>
      <c r="V57" s="7"/>
      <c r="W57" s="7"/>
      <c r="X57" s="7"/>
      <c r="Y57" s="7"/>
      <c r="Z57" s="7"/>
    </row>
    <row r="58" spans="1:26" x14ac:dyDescent="0.2">
      <c r="A58" s="38"/>
      <c r="B58" s="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P58" s="20"/>
      <c r="Q58" s="7"/>
      <c r="R58" s="9"/>
      <c r="S58" s="7"/>
      <c r="T58" s="7"/>
      <c r="U58" s="7"/>
      <c r="V58" s="7"/>
      <c r="W58" s="7"/>
      <c r="X58" s="7"/>
      <c r="Y58" s="7"/>
      <c r="Z58" s="7"/>
    </row>
    <row r="59" spans="1:26" x14ac:dyDescent="0.2">
      <c r="A59" s="14" t="s">
        <v>70</v>
      </c>
      <c r="B59" s="6"/>
      <c r="C59" s="24">
        <f>C57+C50+C46+C37+C30</f>
        <v>96400</v>
      </c>
      <c r="D59" s="24">
        <f>D57+D50+D46+D37+D30</f>
        <v>98125</v>
      </c>
      <c r="E59" s="24">
        <f t="shared" ref="E59:N59" si="9">E57+E50+E46+E37+E30</f>
        <v>143150</v>
      </c>
      <c r="F59" s="24">
        <f t="shared" si="9"/>
        <v>131150</v>
      </c>
      <c r="G59" s="24">
        <f t="shared" si="9"/>
        <v>100925</v>
      </c>
      <c r="H59" s="24">
        <f t="shared" si="9"/>
        <v>103100</v>
      </c>
      <c r="I59" s="24">
        <f t="shared" si="9"/>
        <v>100775</v>
      </c>
      <c r="J59" s="24">
        <f t="shared" si="9"/>
        <v>101325</v>
      </c>
      <c r="K59" s="24">
        <f t="shared" si="9"/>
        <v>121900</v>
      </c>
      <c r="L59" s="24">
        <f t="shared" si="9"/>
        <v>125530</v>
      </c>
      <c r="M59" s="24">
        <f t="shared" si="9"/>
        <v>98530</v>
      </c>
      <c r="N59" s="24">
        <f t="shared" si="9"/>
        <v>98655</v>
      </c>
      <c r="P59" s="24">
        <f>P57+P50+P46+P37+P30</f>
        <v>1319517</v>
      </c>
      <c r="Q59" s="23"/>
      <c r="R59" s="9"/>
      <c r="S59" s="7"/>
      <c r="T59" s="7"/>
      <c r="U59" s="7"/>
      <c r="V59" s="7"/>
      <c r="W59" s="7"/>
      <c r="X59" s="7"/>
      <c r="Y59" s="7"/>
      <c r="Z59" s="7"/>
    </row>
    <row r="60" spans="1:26" ht="13.5" thickBot="1" x14ac:dyDescent="0.25">
      <c r="A60" s="39" t="s">
        <v>71</v>
      </c>
      <c r="B60" s="6"/>
      <c r="C60" s="40">
        <f t="shared" ref="C60:N60" si="10">+C12-C59</f>
        <v>-41400</v>
      </c>
      <c r="D60" s="40">
        <f t="shared" si="10"/>
        <v>-38125</v>
      </c>
      <c r="E60" s="40">
        <f t="shared" si="10"/>
        <v>-33150</v>
      </c>
      <c r="F60" s="40">
        <f t="shared" si="10"/>
        <v>58850</v>
      </c>
      <c r="G60" s="40">
        <f t="shared" si="10"/>
        <v>9075</v>
      </c>
      <c r="H60" s="40">
        <f t="shared" si="10"/>
        <v>16900</v>
      </c>
      <c r="I60" s="40">
        <f t="shared" si="10"/>
        <v>-80775</v>
      </c>
      <c r="J60" s="40">
        <f t="shared" si="10"/>
        <v>-101325</v>
      </c>
      <c r="K60" s="40">
        <f t="shared" si="10"/>
        <v>28100</v>
      </c>
      <c r="L60" s="40">
        <f t="shared" si="10"/>
        <v>159470</v>
      </c>
      <c r="M60" s="40">
        <f t="shared" si="10"/>
        <v>156470</v>
      </c>
      <c r="N60" s="40">
        <f t="shared" si="10"/>
        <v>-98655</v>
      </c>
      <c r="P60" s="40">
        <f>SUM(C60:O60)</f>
        <v>35435</v>
      </c>
      <c r="Q60" s="7"/>
      <c r="R60" s="9" t="s">
        <v>72</v>
      </c>
      <c r="S60" s="7"/>
      <c r="T60" s="7"/>
      <c r="U60" s="7"/>
      <c r="V60" s="7"/>
      <c r="W60" s="7"/>
      <c r="X60" s="7"/>
      <c r="Y60" s="7"/>
      <c r="Z60" s="7"/>
    </row>
    <row r="61" spans="1:26" ht="13.5" thickTop="1" x14ac:dyDescent="0.2">
      <c r="A61" s="37"/>
      <c r="B61" s="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P61" s="32"/>
      <c r="Q61" s="7"/>
      <c r="R61" s="9"/>
      <c r="S61" s="7"/>
      <c r="T61" s="7"/>
      <c r="U61" s="7"/>
      <c r="V61" s="7"/>
      <c r="W61" s="7"/>
      <c r="X61" s="7"/>
      <c r="Y61" s="7"/>
      <c r="Z61" s="7"/>
    </row>
    <row r="62" spans="1:26" x14ac:dyDescent="0.2">
      <c r="A62" s="14" t="s">
        <v>73</v>
      </c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P62" s="8"/>
      <c r="Q62" s="7"/>
      <c r="R62" s="9"/>
      <c r="S62" s="7"/>
      <c r="T62" s="7"/>
      <c r="U62" s="7"/>
      <c r="V62" s="7"/>
      <c r="W62" s="7"/>
      <c r="X62" s="7"/>
      <c r="Y62" s="7"/>
      <c r="Z62" s="7"/>
    </row>
    <row r="63" spans="1:26" x14ac:dyDescent="0.2">
      <c r="A63" s="21" t="s">
        <v>74</v>
      </c>
      <c r="B63" s="6"/>
      <c r="C63" s="29">
        <f>SUM('[1]Corporate HQ'!C63,'[1]DMV CAB'!C63,'[1]Atlanta CAB'!C63,'[1]Nashville CAB'!C63,'[1]Charlotte CAB'!C63)</f>
        <v>400</v>
      </c>
      <c r="D63" s="29">
        <f>SUM('[1]Corporate HQ'!D63,'[1]DMV CAB'!D63,'[1]Atlanta CAB'!D63,'[1]Nashville CAB'!D63,'[1]Charlotte CAB'!D63)</f>
        <v>400</v>
      </c>
      <c r="E63" s="29">
        <f>SUM('[1]Corporate HQ'!E63,'[1]DMV CAB'!E63,'[1]Atlanta CAB'!E63,'[1]Nashville CAB'!E63,'[1]Charlotte CAB'!E63)</f>
        <v>400</v>
      </c>
      <c r="F63" s="29">
        <f>SUM('[1]Corporate HQ'!F63,'[1]DMV CAB'!F63,'[1]Atlanta CAB'!F63,'[1]Nashville CAB'!F63,'[1]Charlotte CAB'!F63)</f>
        <v>400</v>
      </c>
      <c r="G63" s="29">
        <f>SUM('[1]Corporate HQ'!G63,'[1]DMV CAB'!G63,'[1]Atlanta CAB'!G63,'[1]Nashville CAB'!G63,'[1]Charlotte CAB'!G63)</f>
        <v>400</v>
      </c>
      <c r="H63" s="29">
        <f>SUM('[1]Corporate HQ'!H63,'[1]DMV CAB'!H63,'[1]Atlanta CAB'!H63,'[1]Nashville CAB'!H63,'[1]Charlotte CAB'!H63)</f>
        <v>400</v>
      </c>
      <c r="I63" s="29">
        <f>SUM('[1]Corporate HQ'!I63,'[1]DMV CAB'!I63,'[1]Atlanta CAB'!I63,'[1]Nashville CAB'!I63,'[1]Charlotte CAB'!I63)</f>
        <v>400</v>
      </c>
      <c r="J63" s="29">
        <f>SUM('[1]Corporate HQ'!J63,'[1]DMV CAB'!J63,'[1]Atlanta CAB'!J63,'[1]Nashville CAB'!J63,'[1]Charlotte CAB'!J63)</f>
        <v>400</v>
      </c>
      <c r="K63" s="29">
        <f>SUM('[1]Corporate HQ'!K63,'[1]DMV CAB'!K63,'[1]Atlanta CAB'!K63,'[1]Nashville CAB'!K63,'[1]Charlotte CAB'!K63)</f>
        <v>400</v>
      </c>
      <c r="L63" s="29">
        <f>SUM('[1]Corporate HQ'!L63,'[1]DMV CAB'!L63,'[1]Atlanta CAB'!L63,'[1]Nashville CAB'!L63,'[1]Charlotte CAB'!L63)</f>
        <v>400</v>
      </c>
      <c r="M63" s="29">
        <f>SUM('[1]Corporate HQ'!M63,'[1]DMV CAB'!M63,'[1]Atlanta CAB'!M63,'[1]Nashville CAB'!M63,'[1]Charlotte CAB'!M63)</f>
        <v>400</v>
      </c>
      <c r="N63" s="29">
        <f>SUM('[1]Corporate HQ'!N63,'[1]DMV CAB'!N63,'[1]Atlanta CAB'!N63,'[1]Nashville CAB'!N63,'[1]Charlotte CAB'!N63)</f>
        <v>400</v>
      </c>
      <c r="P63" s="30">
        <f>SUM(C63:N63)</f>
        <v>4800</v>
      </c>
      <c r="Q63" s="7"/>
      <c r="R63" s="9"/>
      <c r="S63" s="7"/>
      <c r="T63" s="7"/>
      <c r="U63" s="7"/>
      <c r="V63" s="7"/>
      <c r="W63" s="7"/>
      <c r="X63" s="7"/>
      <c r="Y63" s="7"/>
      <c r="Z63" s="7"/>
    </row>
    <row r="64" spans="1:26" x14ac:dyDescent="0.2">
      <c r="A64" s="14" t="s">
        <v>75</v>
      </c>
      <c r="B64" s="6"/>
      <c r="C64" s="41">
        <f t="shared" ref="C64:N64" si="11">SUM(C63)</f>
        <v>400</v>
      </c>
      <c r="D64" s="41">
        <f t="shared" si="11"/>
        <v>400</v>
      </c>
      <c r="E64" s="41">
        <f t="shared" si="11"/>
        <v>400</v>
      </c>
      <c r="F64" s="41">
        <f t="shared" si="11"/>
        <v>400</v>
      </c>
      <c r="G64" s="41">
        <f t="shared" si="11"/>
        <v>400</v>
      </c>
      <c r="H64" s="41">
        <f t="shared" si="11"/>
        <v>400</v>
      </c>
      <c r="I64" s="41">
        <f t="shared" si="11"/>
        <v>400</v>
      </c>
      <c r="J64" s="41">
        <f t="shared" si="11"/>
        <v>400</v>
      </c>
      <c r="K64" s="41">
        <f t="shared" si="11"/>
        <v>400</v>
      </c>
      <c r="L64" s="41">
        <f t="shared" si="11"/>
        <v>400</v>
      </c>
      <c r="M64" s="41">
        <f t="shared" si="11"/>
        <v>400</v>
      </c>
      <c r="N64" s="41">
        <f t="shared" si="11"/>
        <v>400</v>
      </c>
      <c r="P64" s="24">
        <f>SUM(C64:N64)</f>
        <v>4800</v>
      </c>
      <c r="Q64" s="7"/>
      <c r="R64" s="9"/>
      <c r="S64" s="7"/>
      <c r="T64" s="7"/>
      <c r="U64" s="7"/>
      <c r="V64" s="7"/>
      <c r="W64" s="7"/>
      <c r="X64" s="7"/>
      <c r="Y64" s="7"/>
      <c r="Z64" s="7"/>
    </row>
    <row r="65" spans="1:26" x14ac:dyDescent="0.2">
      <c r="A65" s="21" t="s">
        <v>76</v>
      </c>
      <c r="B65" s="6"/>
      <c r="C65" s="41">
        <f>SUM('[1]Corporate HQ'!C65,'[1]DMV CAB'!C65,'[1]Atlanta CAB'!C65,'[1]Nashville CAB'!C65,'[1]Charlotte CAB'!C65)</f>
        <v>400</v>
      </c>
      <c r="D65" s="41">
        <f>SUM('[1]Corporate HQ'!D65,'[1]DMV CAB'!D65,'[1]Atlanta CAB'!D65,'[1]Nashville CAB'!D65,'[1]Charlotte CAB'!D65)</f>
        <v>400</v>
      </c>
      <c r="E65" s="41">
        <f>SUM('[1]Corporate HQ'!E65,'[1]DMV CAB'!E65,'[1]Atlanta CAB'!E65,'[1]Nashville CAB'!E65,'[1]Charlotte CAB'!E65)</f>
        <v>400</v>
      </c>
      <c r="F65" s="41">
        <f>SUM('[1]Corporate HQ'!F65,'[1]DMV CAB'!F65,'[1]Atlanta CAB'!F65,'[1]Nashville CAB'!F65,'[1]Charlotte CAB'!F65)</f>
        <v>400</v>
      </c>
      <c r="G65" s="41">
        <f>SUM('[1]Corporate HQ'!G65,'[1]DMV CAB'!G65,'[1]Atlanta CAB'!G65,'[1]Nashville CAB'!G65,'[1]Charlotte CAB'!G65)</f>
        <v>400</v>
      </c>
      <c r="H65" s="41">
        <f>SUM('[1]Corporate HQ'!H65,'[1]DMV CAB'!H65,'[1]Atlanta CAB'!H65,'[1]Nashville CAB'!H65,'[1]Charlotte CAB'!H65)</f>
        <v>400</v>
      </c>
      <c r="I65" s="41">
        <f>SUM('[1]Corporate HQ'!I65,'[1]DMV CAB'!I65,'[1]Atlanta CAB'!I65,'[1]Nashville CAB'!I65,'[1]Charlotte CAB'!I65)</f>
        <v>400</v>
      </c>
      <c r="J65" s="41">
        <f>SUM('[1]Corporate HQ'!J65,'[1]DMV CAB'!J65,'[1]Atlanta CAB'!J65,'[1]Nashville CAB'!J65,'[1]Charlotte CAB'!J65)</f>
        <v>400</v>
      </c>
      <c r="K65" s="41">
        <f>SUM('[1]Corporate HQ'!K65,'[1]DMV CAB'!K65,'[1]Atlanta CAB'!K65,'[1]Nashville CAB'!K65,'[1]Charlotte CAB'!K65)</f>
        <v>400</v>
      </c>
      <c r="L65" s="41">
        <f>SUM('[1]Corporate HQ'!L65,'[1]DMV CAB'!L65,'[1]Atlanta CAB'!L65,'[1]Nashville CAB'!L65,'[1]Charlotte CAB'!L65)</f>
        <v>400</v>
      </c>
      <c r="M65" s="41">
        <f>SUM('[1]Corporate HQ'!M65,'[1]DMV CAB'!M65,'[1]Atlanta CAB'!M65,'[1]Nashville CAB'!M65,'[1]Charlotte CAB'!M65)</f>
        <v>400</v>
      </c>
      <c r="N65" s="41">
        <f>SUM('[1]Corporate HQ'!N65,'[1]DMV CAB'!N65,'[1]Atlanta CAB'!N65,'[1]Nashville CAB'!N65,'[1]Charlotte CAB'!N65)</f>
        <v>400</v>
      </c>
      <c r="P65" s="24">
        <f>SUM(C65:N65)</f>
        <v>4800</v>
      </c>
      <c r="Q65" s="7"/>
      <c r="R65" s="9" t="s">
        <v>77</v>
      </c>
      <c r="S65" s="7"/>
      <c r="T65" s="7"/>
      <c r="U65" s="7"/>
      <c r="V65" s="7"/>
      <c r="W65" s="7"/>
      <c r="X65" s="7"/>
      <c r="Y65" s="7"/>
      <c r="Z65" s="7"/>
    </row>
    <row r="66" spans="1:26" ht="13.5" thickBot="1" x14ac:dyDescent="0.25">
      <c r="A66" s="14" t="s">
        <v>78</v>
      </c>
      <c r="B66" s="22"/>
      <c r="C66" s="42">
        <f>C60-C63+C65</f>
        <v>-41400</v>
      </c>
      <c r="D66" s="42">
        <f t="shared" ref="D66:N66" si="12">D60-D63+D65</f>
        <v>-38125</v>
      </c>
      <c r="E66" s="42">
        <f t="shared" si="12"/>
        <v>-33150</v>
      </c>
      <c r="F66" s="42">
        <f t="shared" si="12"/>
        <v>58850</v>
      </c>
      <c r="G66" s="42">
        <f t="shared" si="12"/>
        <v>9075</v>
      </c>
      <c r="H66" s="42">
        <f t="shared" si="12"/>
        <v>16900</v>
      </c>
      <c r="I66" s="42">
        <f t="shared" si="12"/>
        <v>-80775</v>
      </c>
      <c r="J66" s="42">
        <f t="shared" si="12"/>
        <v>-101325</v>
      </c>
      <c r="K66" s="42">
        <f t="shared" si="12"/>
        <v>28100</v>
      </c>
      <c r="L66" s="42">
        <f t="shared" si="12"/>
        <v>159470</v>
      </c>
      <c r="M66" s="42">
        <f t="shared" si="12"/>
        <v>156470</v>
      </c>
      <c r="N66" s="42">
        <f t="shared" si="12"/>
        <v>-98655</v>
      </c>
      <c r="P66" s="42">
        <f>SUM(C66:N66)</f>
        <v>35435</v>
      </c>
      <c r="Q66" s="7"/>
      <c r="R66" s="9" t="s">
        <v>79</v>
      </c>
      <c r="S66" s="7"/>
      <c r="T66" s="7"/>
      <c r="U66" s="7"/>
      <c r="V66" s="7"/>
      <c r="W66" s="7"/>
      <c r="X66" s="7"/>
      <c r="Y66" s="7"/>
      <c r="Z66" s="7"/>
    </row>
    <row r="67" spans="1:26" ht="13.5" thickTop="1" x14ac:dyDescent="0.2">
      <c r="A67" s="37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P67" s="8"/>
      <c r="Q67" s="7"/>
      <c r="R67" s="9"/>
      <c r="S67" s="7"/>
      <c r="T67" s="7"/>
      <c r="U67" s="7"/>
      <c r="V67" s="7"/>
      <c r="W67" s="7"/>
      <c r="X67" s="7"/>
      <c r="Y67" s="7"/>
      <c r="Z67" s="7"/>
    </row>
    <row r="68" spans="1:26" x14ac:dyDescent="0.2">
      <c r="A68" s="37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P68" s="8"/>
      <c r="Q68" s="7"/>
      <c r="R68" s="9"/>
      <c r="S68" s="7"/>
      <c r="T68" s="7"/>
      <c r="U68" s="7"/>
      <c r="V68" s="7"/>
      <c r="W68" s="7"/>
      <c r="X68" s="7"/>
      <c r="Y68" s="7"/>
      <c r="Z68" s="7"/>
    </row>
    <row r="69" spans="1:26" x14ac:dyDescent="0.2">
      <c r="A69" s="9"/>
      <c r="B69" s="4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P69" s="8"/>
      <c r="Q69" s="7"/>
      <c r="R69" s="9"/>
      <c r="S69" s="7"/>
      <c r="T69" s="7"/>
      <c r="U69" s="7"/>
      <c r="V69" s="7"/>
      <c r="W69" s="7"/>
      <c r="X69" s="7"/>
      <c r="Y69" s="7"/>
      <c r="Z69" s="7"/>
    </row>
    <row r="70" spans="1:26" x14ac:dyDescent="0.2">
      <c r="A70" s="9"/>
      <c r="B70" s="4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P70" s="8"/>
      <c r="Q70" s="7"/>
      <c r="R70" s="9"/>
      <c r="S70" s="7"/>
      <c r="T70" s="7"/>
      <c r="U70" s="7"/>
      <c r="V70" s="7"/>
      <c r="W70" s="7"/>
      <c r="X70" s="7"/>
      <c r="Y70" s="7"/>
      <c r="Z70" s="7"/>
    </row>
    <row r="71" spans="1:26" x14ac:dyDescent="0.2">
      <c r="A71" s="9"/>
      <c r="B71" s="4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P71" s="8"/>
      <c r="Q71" s="7"/>
      <c r="R71" s="9"/>
      <c r="S71" s="7"/>
      <c r="T71" s="7"/>
      <c r="U71" s="7"/>
      <c r="V71" s="7"/>
      <c r="W71" s="7"/>
      <c r="X71" s="7"/>
      <c r="Y71" s="7"/>
      <c r="Z71" s="7"/>
    </row>
    <row r="72" spans="1:26" x14ac:dyDescent="0.2">
      <c r="A72" s="9"/>
      <c r="B72" s="4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P72" s="8"/>
      <c r="Q72" s="7"/>
      <c r="R72" s="9"/>
      <c r="S72" s="7"/>
      <c r="T72" s="7"/>
      <c r="U72" s="7"/>
      <c r="V72" s="7"/>
      <c r="W72" s="7"/>
      <c r="X72" s="7"/>
      <c r="Y72" s="7"/>
      <c r="Z72" s="7"/>
    </row>
    <row r="73" spans="1:26" x14ac:dyDescent="0.2">
      <c r="A73" s="9"/>
      <c r="B73" s="4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P73" s="8"/>
      <c r="Q73" s="7"/>
      <c r="R73" s="9"/>
      <c r="S73" s="7"/>
      <c r="T73" s="7"/>
      <c r="U73" s="7"/>
      <c r="V73" s="7"/>
      <c r="W73" s="7"/>
      <c r="X73" s="7"/>
      <c r="Y73" s="7"/>
      <c r="Z73" s="7"/>
    </row>
    <row r="74" spans="1:26" x14ac:dyDescent="0.2">
      <c r="A74" s="9"/>
      <c r="B74" s="4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P74" s="8"/>
      <c r="Q74" s="7"/>
      <c r="R74" s="9"/>
      <c r="S74" s="7"/>
      <c r="T74" s="7"/>
      <c r="U74" s="7"/>
      <c r="V74" s="7"/>
      <c r="W74" s="7"/>
      <c r="X74" s="7"/>
      <c r="Y74" s="7"/>
      <c r="Z74" s="7"/>
    </row>
    <row r="75" spans="1:26" x14ac:dyDescent="0.2">
      <c r="A75" s="9"/>
      <c r="B75" s="4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P75" s="8"/>
      <c r="Q75" s="7"/>
      <c r="R75" s="9"/>
      <c r="S75" s="7"/>
      <c r="T75" s="7"/>
      <c r="U75" s="7"/>
      <c r="V75" s="7"/>
      <c r="W75" s="7"/>
      <c r="X75" s="7"/>
      <c r="Y75" s="7"/>
      <c r="Z75" s="7"/>
    </row>
    <row r="76" spans="1:26" x14ac:dyDescent="0.2">
      <c r="A76" s="9"/>
      <c r="B76" s="4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P76" s="8"/>
      <c r="Q76" s="7"/>
      <c r="R76" s="9"/>
      <c r="S76" s="7"/>
      <c r="T76" s="7"/>
      <c r="U76" s="7"/>
      <c r="V76" s="7"/>
      <c r="W76" s="7"/>
      <c r="X76" s="7"/>
      <c r="Y76" s="7"/>
      <c r="Z76" s="7"/>
    </row>
    <row r="77" spans="1:26" x14ac:dyDescent="0.2">
      <c r="A77" s="9"/>
      <c r="B77" s="4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P77" s="8"/>
      <c r="Q77" s="7"/>
      <c r="R77" s="9"/>
      <c r="S77" s="7"/>
      <c r="T77" s="7"/>
      <c r="U77" s="7"/>
      <c r="V77" s="7"/>
      <c r="W77" s="7"/>
      <c r="X77" s="7"/>
      <c r="Y77" s="7"/>
      <c r="Z77" s="7"/>
    </row>
    <row r="78" spans="1:26" x14ac:dyDescent="0.2">
      <c r="A78" s="9"/>
      <c r="B78" s="4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P78" s="8"/>
      <c r="Q78" s="7"/>
      <c r="R78" s="9"/>
      <c r="S78" s="7"/>
      <c r="T78" s="7"/>
      <c r="U78" s="7"/>
      <c r="V78" s="7"/>
      <c r="W78" s="7"/>
      <c r="X78" s="7"/>
      <c r="Y78" s="7"/>
      <c r="Z78" s="7"/>
    </row>
    <row r="79" spans="1:26" x14ac:dyDescent="0.2">
      <c r="A79" s="9"/>
      <c r="B79" s="4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P79" s="8"/>
      <c r="Q79" s="7"/>
      <c r="R79" s="9"/>
      <c r="S79" s="7"/>
      <c r="T79" s="7"/>
      <c r="U79" s="7"/>
      <c r="V79" s="7"/>
      <c r="W79" s="7"/>
      <c r="X79" s="7"/>
      <c r="Y79" s="7"/>
      <c r="Z79" s="7"/>
    </row>
  </sheetData>
  <mergeCells count="1">
    <mergeCell ref="C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AHelmer</dc:creator>
  <cp:lastModifiedBy>AHelmer</cp:lastModifiedBy>
  <dcterms:created xsi:type="dcterms:W3CDTF">2020-03-02T18:10:16Z</dcterms:created>
  <dcterms:modified xsi:type="dcterms:W3CDTF">2020-03-02T18:12:03Z</dcterms:modified>
</cp:coreProperties>
</file>