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sylvester/Documents/Williamson County Homeless Alliance/Budget/"/>
    </mc:Choice>
  </mc:AlternateContent>
  <xr:revisionPtr revIDLastSave="0" documentId="8_{12D6DE81-3286-B544-BE27-81DBC665E3AB}" xr6:coauthVersionLast="47" xr6:coauthVersionMax="47" xr10:uidLastSave="{00000000-0000-0000-0000-000000000000}"/>
  <bookViews>
    <workbookView xWindow="0" yWindow="500" windowWidth="20740" windowHeight="11160" xr2:uid="{7313C977-5B8B-4D98-8BBC-135025C145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9" i="1"/>
  <c r="F62" i="1" l="1"/>
  <c r="F36" i="1"/>
  <c r="F64" i="1" l="1"/>
</calcChain>
</file>

<file path=xl/sharedStrings.xml><?xml version="1.0" encoding="utf-8"?>
<sst xmlns="http://schemas.openxmlformats.org/spreadsheetml/2006/main" count="60" uniqueCount="53">
  <si>
    <t>WCHA 2022 Budget</t>
  </si>
  <si>
    <t>Salaries</t>
  </si>
  <si>
    <t>Office Manager</t>
  </si>
  <si>
    <t>Full-Time Caseworker</t>
  </si>
  <si>
    <t>Part-Time Caseworker</t>
  </si>
  <si>
    <t>Full-Time Secretary</t>
  </si>
  <si>
    <t>Maintenance (Janitor, landscape)</t>
  </si>
  <si>
    <t>Administrative</t>
  </si>
  <si>
    <t>Office Supplies</t>
  </si>
  <si>
    <t>Bank Fees</t>
  </si>
  <si>
    <t>Accounting Fees</t>
  </si>
  <si>
    <t>Quickbook Expense</t>
  </si>
  <si>
    <t>Property Taxes</t>
  </si>
  <si>
    <t>Payroll Taxes</t>
  </si>
  <si>
    <t>Mortgage</t>
  </si>
  <si>
    <t>Office Rent</t>
  </si>
  <si>
    <t>Office Utilities</t>
  </si>
  <si>
    <t>Insurance</t>
  </si>
  <si>
    <t>Operational</t>
  </si>
  <si>
    <t>Street Outreach</t>
  </si>
  <si>
    <t>Utilities</t>
  </si>
  <si>
    <t>Phone</t>
  </si>
  <si>
    <t>Equipment</t>
  </si>
  <si>
    <t>Furniture</t>
  </si>
  <si>
    <t>Food</t>
  </si>
  <si>
    <t>Maintenance</t>
  </si>
  <si>
    <t xml:space="preserve">Shelter Activities </t>
  </si>
  <si>
    <t>Program Supplies</t>
  </si>
  <si>
    <t>Child Care</t>
  </si>
  <si>
    <t>Couseling</t>
  </si>
  <si>
    <t>Job/Education Training</t>
  </si>
  <si>
    <t>Volunteer Incentives</t>
  </si>
  <si>
    <t>Transportation</t>
  </si>
  <si>
    <t>Rapid Rehousing</t>
  </si>
  <si>
    <t>Financial Assistance</t>
  </si>
  <si>
    <t>Landlord Incentives</t>
  </si>
  <si>
    <t>Emergency Shelter</t>
  </si>
  <si>
    <t>Development Director (1/2 year)</t>
  </si>
  <si>
    <t>Comcast</t>
  </si>
  <si>
    <t>Homeless Prevention</t>
  </si>
  <si>
    <t>Miscellaneous</t>
  </si>
  <si>
    <t>Total</t>
  </si>
  <si>
    <t>Subtotal</t>
  </si>
  <si>
    <t>Hotel Vouchers</t>
  </si>
  <si>
    <t>House Monitor</t>
  </si>
  <si>
    <t>Website</t>
  </si>
  <si>
    <t xml:space="preserve">Security </t>
  </si>
  <si>
    <t>Revised Annual Budget</t>
  </si>
  <si>
    <t>Revised 2/11/2022</t>
  </si>
  <si>
    <t>INCOME</t>
  </si>
  <si>
    <t>Grants</t>
  </si>
  <si>
    <t>Donations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</si>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</sst>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4" fontId="0" fillId="0" borderId="1" xfId="1" applyNumberFormat="1" applyFont="1" applyBorder="1"/>
    <xf numFmtId="164" fontId="0" fillId="0" borderId="0" xfId="1" applyNumberFormat="1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3413-1040-4333-A3D5-7C5B6A522C7D}">
  <dimension ref="A1:M68"/>
  <sheetViews>
    <sheetView tabSelected="1" workbookViewId="0">
      <selection activeCell="K3" sqref="K3"/>
    </sheetView>
  </sheetViews>
  <sheetFormatPr baseColWidth="10" defaultColWidth="8.83203125" defaultRowHeight="15" x14ac:dyDescent="0.2"/>
  <cols>
    <col min="1" max="1" width="4.6640625" customWidth="1"/>
    <col min="2" max="2" width="4.1640625" customWidth="1"/>
    <col min="3" max="3" width="9.5" customWidth="1"/>
    <col min="4" max="4" width="18.33203125" customWidth="1"/>
    <col min="5" max="5" width="35.1640625" customWidth="1"/>
    <col min="6" max="13" width="14" customWidth="1"/>
    <col min="14" max="14" width="5.1640625" customWidth="1"/>
    <col min="15" max="15" width="1.5" customWidth="1"/>
  </cols>
  <sheetData>
    <row r="1" spans="1:13" ht="21" x14ac:dyDescent="0.25">
      <c r="A1" s="3" t="s">
        <v>0</v>
      </c>
    </row>
    <row r="2" spans="1:13" x14ac:dyDescent="0.2">
      <c r="C2" t="s">
        <v>48</v>
      </c>
    </row>
    <row r="3" spans="1:13" ht="32.25" customHeight="1" x14ac:dyDescent="0.2">
      <c r="F3" s="4" t="s">
        <v>47</v>
      </c>
      <c r="G3" s="2"/>
      <c r="H3" s="2"/>
      <c r="I3" s="2"/>
      <c r="J3" s="2"/>
      <c r="K3" s="2"/>
      <c r="L3" s="2"/>
      <c r="M3" s="2"/>
    </row>
    <row r="4" spans="1:13" ht="19" x14ac:dyDescent="0.25">
      <c r="A4" s="7" t="s">
        <v>49</v>
      </c>
    </row>
    <row r="5" spans="1:13" x14ac:dyDescent="0.2">
      <c r="A5" t="s">
        <v>50</v>
      </c>
      <c r="F5" s="1">
        <v>387500</v>
      </c>
    </row>
    <row r="6" spans="1:13" x14ac:dyDescent="0.2">
      <c r="A6" t="s">
        <v>51</v>
      </c>
      <c r="F6" s="5">
        <v>247500</v>
      </c>
    </row>
    <row r="7" spans="1:13" x14ac:dyDescent="0.2">
      <c r="A7" t="s">
        <v>41</v>
      </c>
      <c r="F7" s="1">
        <f>F5+F6</f>
        <v>635000</v>
      </c>
    </row>
    <row r="9" spans="1:13" ht="19" x14ac:dyDescent="0.25">
      <c r="A9" s="7" t="s">
        <v>52</v>
      </c>
    </row>
    <row r="10" spans="1:13" x14ac:dyDescent="0.2">
      <c r="A10" t="s">
        <v>1</v>
      </c>
    </row>
    <row r="11" spans="1:13" x14ac:dyDescent="0.2">
      <c r="B11" t="s">
        <v>37</v>
      </c>
      <c r="F11" s="1">
        <v>41000</v>
      </c>
      <c r="G11" s="1"/>
      <c r="H11" s="1"/>
      <c r="I11" s="1"/>
      <c r="J11" s="1"/>
      <c r="K11" s="1"/>
      <c r="L11" s="1"/>
      <c r="M11" s="1"/>
    </row>
    <row r="12" spans="1:13" x14ac:dyDescent="0.2">
      <c r="B12" t="s">
        <v>2</v>
      </c>
      <c r="F12" s="1">
        <v>60000</v>
      </c>
      <c r="G12" s="1"/>
      <c r="H12" s="1"/>
      <c r="I12" s="1"/>
      <c r="J12" s="1"/>
      <c r="K12" s="1"/>
      <c r="L12" s="1"/>
      <c r="M12" s="1"/>
    </row>
    <row r="13" spans="1:13" x14ac:dyDescent="0.2">
      <c r="B13" t="s">
        <v>3</v>
      </c>
      <c r="F13" s="1">
        <v>57000</v>
      </c>
      <c r="G13" s="1"/>
      <c r="H13" s="1"/>
      <c r="I13" s="1"/>
      <c r="J13" s="1"/>
      <c r="K13" s="1"/>
      <c r="L13" s="1"/>
      <c r="M13" s="1"/>
    </row>
    <row r="14" spans="1:13" x14ac:dyDescent="0.2">
      <c r="B14" t="s">
        <v>4</v>
      </c>
      <c r="F14" s="1">
        <v>32500</v>
      </c>
      <c r="G14" s="1"/>
      <c r="H14" s="1"/>
      <c r="I14" s="1"/>
      <c r="J14" s="1"/>
      <c r="K14" s="1"/>
      <c r="L14" s="1"/>
      <c r="M14" s="1"/>
    </row>
    <row r="15" spans="1:13" x14ac:dyDescent="0.2">
      <c r="B15" t="s">
        <v>5</v>
      </c>
      <c r="F15" s="1">
        <v>35000</v>
      </c>
      <c r="G15" s="1"/>
      <c r="H15" s="1"/>
      <c r="I15" s="1"/>
      <c r="J15" s="1"/>
      <c r="K15" s="1"/>
      <c r="L15" s="1"/>
      <c r="M15" s="1"/>
    </row>
    <row r="16" spans="1:13" x14ac:dyDescent="0.2">
      <c r="B16" t="s">
        <v>6</v>
      </c>
      <c r="F16" s="1">
        <v>20000</v>
      </c>
      <c r="G16" s="1"/>
      <c r="H16" s="1"/>
      <c r="I16" s="1"/>
      <c r="J16" s="1"/>
      <c r="K16" s="1"/>
      <c r="L16" s="1"/>
      <c r="M16" s="1"/>
    </row>
    <row r="17" spans="1:13" x14ac:dyDescent="0.2">
      <c r="B17" t="s">
        <v>44</v>
      </c>
      <c r="F17" s="6">
        <v>20800</v>
      </c>
      <c r="G17" s="1"/>
      <c r="H17" s="1"/>
      <c r="I17" s="1"/>
      <c r="J17" s="1"/>
      <c r="K17" s="1"/>
      <c r="L17" s="1"/>
      <c r="M17" s="1"/>
    </row>
    <row r="18" spans="1:13" x14ac:dyDescent="0.2">
      <c r="B18" t="s">
        <v>19</v>
      </c>
      <c r="F18" s="5">
        <v>9000</v>
      </c>
      <c r="G18" s="1"/>
      <c r="H18" s="1"/>
      <c r="I18" s="1"/>
      <c r="J18" s="1"/>
      <c r="K18" s="1"/>
      <c r="L18" s="1"/>
      <c r="M18" s="1"/>
    </row>
    <row r="19" spans="1:13" x14ac:dyDescent="0.2">
      <c r="C19" t="s">
        <v>42</v>
      </c>
      <c r="F19" s="1">
        <f>SUM(F11:F18)</f>
        <v>275300</v>
      </c>
      <c r="G19" s="1"/>
      <c r="H19" s="1"/>
      <c r="I19" s="1"/>
      <c r="J19" s="1"/>
      <c r="K19" s="1"/>
      <c r="L19" s="1"/>
      <c r="M19" s="1"/>
    </row>
    <row r="20" spans="1:13" x14ac:dyDescent="0.2"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t="s">
        <v>7</v>
      </c>
      <c r="F21" s="1"/>
      <c r="G21" s="1"/>
      <c r="H21" s="1"/>
      <c r="I21" s="1"/>
      <c r="J21" s="1"/>
      <c r="K21" s="1"/>
      <c r="L21" s="1"/>
      <c r="M21" s="1"/>
    </row>
    <row r="22" spans="1:13" x14ac:dyDescent="0.2">
      <c r="B22" t="s">
        <v>15</v>
      </c>
      <c r="F22" s="1">
        <v>12000</v>
      </c>
      <c r="G22" s="1"/>
      <c r="H22" s="1"/>
      <c r="I22" s="1"/>
      <c r="J22" s="1"/>
      <c r="K22" s="1"/>
      <c r="L22" s="1"/>
      <c r="M22" s="1"/>
    </row>
    <row r="23" spans="1:13" x14ac:dyDescent="0.2">
      <c r="B23" t="s">
        <v>16</v>
      </c>
      <c r="F23" s="1">
        <v>4000</v>
      </c>
      <c r="G23" s="1"/>
      <c r="H23" s="1"/>
      <c r="I23" s="1"/>
      <c r="J23" s="1"/>
      <c r="K23" s="1"/>
      <c r="L23" s="1"/>
      <c r="M23" s="1"/>
    </row>
    <row r="24" spans="1:13" x14ac:dyDescent="0.2">
      <c r="B24" t="s">
        <v>8</v>
      </c>
      <c r="F24" s="1">
        <v>2500</v>
      </c>
      <c r="G24" s="1"/>
      <c r="H24" s="1"/>
      <c r="I24" s="1"/>
      <c r="J24" s="1"/>
      <c r="K24" s="1"/>
      <c r="L24" s="1"/>
      <c r="M24" s="1"/>
    </row>
    <row r="25" spans="1:13" x14ac:dyDescent="0.2">
      <c r="B25" t="s">
        <v>9</v>
      </c>
      <c r="F25" s="1">
        <v>1000</v>
      </c>
      <c r="G25" s="1"/>
      <c r="H25" s="1"/>
      <c r="I25" s="1"/>
      <c r="J25" s="1"/>
      <c r="K25" s="1"/>
      <c r="L25" s="1"/>
      <c r="M25" s="1"/>
    </row>
    <row r="26" spans="1:13" x14ac:dyDescent="0.2">
      <c r="B26" t="s">
        <v>10</v>
      </c>
      <c r="F26" s="1">
        <v>8000</v>
      </c>
      <c r="G26" s="1"/>
      <c r="H26" s="1"/>
      <c r="I26" s="1"/>
      <c r="J26" s="1"/>
      <c r="K26" s="1"/>
      <c r="L26" s="1"/>
      <c r="M26" s="1"/>
    </row>
    <row r="27" spans="1:13" ht="15" customHeight="1" x14ac:dyDescent="0.2">
      <c r="B27" t="s">
        <v>11</v>
      </c>
      <c r="F27" s="1">
        <v>1000</v>
      </c>
      <c r="G27" s="1"/>
      <c r="H27" s="1"/>
      <c r="I27" s="1"/>
      <c r="J27" s="1"/>
      <c r="K27" s="1"/>
      <c r="L27" s="1"/>
      <c r="M27" s="1"/>
    </row>
    <row r="28" spans="1:13" x14ac:dyDescent="0.2">
      <c r="B28" t="s">
        <v>12</v>
      </c>
      <c r="F28" s="1">
        <v>2500</v>
      </c>
      <c r="G28" s="1"/>
      <c r="H28" s="1"/>
      <c r="I28" s="1"/>
      <c r="J28" s="1"/>
      <c r="K28" s="1"/>
      <c r="L28" s="1"/>
      <c r="M28" s="1"/>
    </row>
    <row r="29" spans="1:13" x14ac:dyDescent="0.2">
      <c r="B29" t="s">
        <v>13</v>
      </c>
      <c r="F29" s="1">
        <v>25000</v>
      </c>
      <c r="G29" s="1"/>
      <c r="H29" s="1"/>
      <c r="I29" s="1"/>
      <c r="J29" s="1"/>
      <c r="K29" s="1"/>
      <c r="L29" s="1"/>
      <c r="M29" s="1"/>
    </row>
    <row r="30" spans="1:13" x14ac:dyDescent="0.2">
      <c r="B30" t="s">
        <v>14</v>
      </c>
      <c r="F30" s="1">
        <v>22800</v>
      </c>
      <c r="G30" s="1"/>
      <c r="H30" s="1"/>
      <c r="I30" s="1"/>
      <c r="J30" s="1"/>
      <c r="K30" s="1"/>
      <c r="L30" s="1"/>
      <c r="M30" s="1"/>
    </row>
    <row r="31" spans="1:13" x14ac:dyDescent="0.2">
      <c r="B31" t="s">
        <v>17</v>
      </c>
      <c r="F31" s="1">
        <v>7500</v>
      </c>
      <c r="G31" s="1"/>
      <c r="H31" s="1"/>
      <c r="I31" s="1"/>
      <c r="J31" s="1"/>
      <c r="K31" s="1"/>
      <c r="L31" s="1"/>
      <c r="M31" s="1"/>
    </row>
    <row r="32" spans="1:13" x14ac:dyDescent="0.2">
      <c r="B32" t="s">
        <v>45</v>
      </c>
      <c r="F32" s="1">
        <v>700</v>
      </c>
      <c r="G32" s="1"/>
      <c r="H32" s="1"/>
      <c r="I32" s="1"/>
      <c r="J32" s="1"/>
      <c r="K32" s="1"/>
      <c r="L32" s="1"/>
      <c r="M32" s="1"/>
    </row>
    <row r="33" spans="1:13" x14ac:dyDescent="0.2">
      <c r="B33" t="s">
        <v>38</v>
      </c>
      <c r="F33" s="1">
        <v>2500</v>
      </c>
      <c r="G33" s="1"/>
      <c r="H33" s="1"/>
      <c r="I33" s="1"/>
      <c r="J33" s="1"/>
      <c r="K33" s="1"/>
      <c r="L33" s="1"/>
      <c r="M33" s="1"/>
    </row>
    <row r="34" spans="1:13" x14ac:dyDescent="0.2">
      <c r="B34" t="s">
        <v>46</v>
      </c>
      <c r="F34" s="1">
        <v>40000</v>
      </c>
      <c r="G34" s="1"/>
      <c r="H34" s="1"/>
      <c r="I34" s="1"/>
      <c r="J34" s="1"/>
      <c r="K34" s="1"/>
      <c r="L34" s="1"/>
      <c r="M34" s="1"/>
    </row>
    <row r="35" spans="1:13" x14ac:dyDescent="0.2">
      <c r="B35" t="s">
        <v>40</v>
      </c>
      <c r="F35" s="5">
        <v>1000</v>
      </c>
      <c r="G35" s="1"/>
      <c r="H35" s="1"/>
      <c r="I35" s="1"/>
      <c r="J35" s="1"/>
      <c r="K35" s="1"/>
      <c r="L35" s="1"/>
      <c r="M35" s="1"/>
    </row>
    <row r="36" spans="1:13" x14ac:dyDescent="0.2">
      <c r="C36" t="s">
        <v>42</v>
      </c>
      <c r="F36" s="1">
        <f>SUM(F22:F35)</f>
        <v>130500</v>
      </c>
      <c r="G36" s="1"/>
      <c r="H36" s="1"/>
      <c r="I36" s="1"/>
      <c r="J36" s="1"/>
      <c r="K36" s="1"/>
      <c r="L36" s="1"/>
      <c r="M36" s="1"/>
    </row>
    <row r="37" spans="1:13" x14ac:dyDescent="0.2"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t="s">
        <v>18</v>
      </c>
      <c r="F38" s="1"/>
      <c r="G38" s="1"/>
      <c r="H38" s="1"/>
      <c r="I38" s="1"/>
      <c r="J38" s="1"/>
      <c r="K38" s="1"/>
      <c r="L38" s="1"/>
      <c r="M38" s="1"/>
    </row>
    <row r="39" spans="1:13" x14ac:dyDescent="0.2">
      <c r="B39" t="s">
        <v>19</v>
      </c>
      <c r="F39" s="1">
        <v>13000</v>
      </c>
      <c r="G39" s="1"/>
      <c r="H39" s="1"/>
      <c r="I39" s="1"/>
      <c r="J39" s="1"/>
      <c r="K39" s="1"/>
      <c r="L39" s="1"/>
      <c r="M39" s="1"/>
    </row>
    <row r="40" spans="1:13" x14ac:dyDescent="0.2">
      <c r="B40" t="s">
        <v>26</v>
      </c>
      <c r="F40" s="1"/>
      <c r="G40" s="1"/>
      <c r="H40" s="1"/>
      <c r="I40" s="1"/>
      <c r="J40" s="1"/>
      <c r="K40" s="1"/>
      <c r="L40" s="1"/>
      <c r="M40" s="1"/>
    </row>
    <row r="41" spans="1:13" x14ac:dyDescent="0.2">
      <c r="C41" t="s">
        <v>20</v>
      </c>
      <c r="F41" s="1">
        <v>8000</v>
      </c>
      <c r="G41" s="1"/>
      <c r="H41" s="1"/>
      <c r="I41" s="1"/>
      <c r="J41" s="1"/>
      <c r="K41" s="1"/>
      <c r="L41" s="1"/>
      <c r="M41" s="1"/>
    </row>
    <row r="42" spans="1:13" x14ac:dyDescent="0.2">
      <c r="C42" t="s">
        <v>21</v>
      </c>
      <c r="F42" s="1">
        <v>1200</v>
      </c>
      <c r="G42" s="1"/>
      <c r="H42" s="1"/>
      <c r="I42" s="1"/>
      <c r="J42" s="1"/>
      <c r="K42" s="1"/>
      <c r="L42" s="1"/>
      <c r="M42" s="1"/>
    </row>
    <row r="43" spans="1:13" x14ac:dyDescent="0.2">
      <c r="C43" t="s">
        <v>38</v>
      </c>
      <c r="F43" s="1">
        <v>4000</v>
      </c>
      <c r="G43" s="1"/>
      <c r="H43" s="1"/>
      <c r="I43" s="1"/>
      <c r="J43" s="1"/>
      <c r="K43" s="1"/>
      <c r="L43" s="1"/>
      <c r="M43" s="1"/>
    </row>
    <row r="44" spans="1:13" x14ac:dyDescent="0.2">
      <c r="C44" t="s">
        <v>22</v>
      </c>
      <c r="F44" s="1">
        <v>5000</v>
      </c>
      <c r="G44" s="1"/>
      <c r="H44" s="1"/>
      <c r="I44" s="1"/>
      <c r="J44" s="1"/>
      <c r="K44" s="1"/>
      <c r="L44" s="1"/>
      <c r="M44" s="1"/>
    </row>
    <row r="45" spans="1:13" x14ac:dyDescent="0.2">
      <c r="C45" t="s">
        <v>23</v>
      </c>
      <c r="F45" s="1">
        <v>20000</v>
      </c>
      <c r="G45" s="1"/>
      <c r="H45" s="1"/>
      <c r="I45" s="1"/>
      <c r="J45" s="1"/>
      <c r="K45" s="1"/>
      <c r="L45" s="1"/>
      <c r="M45" s="1"/>
    </row>
    <row r="46" spans="1:13" x14ac:dyDescent="0.2">
      <c r="C46" t="s">
        <v>24</v>
      </c>
      <c r="F46" s="1">
        <v>3000</v>
      </c>
      <c r="G46" s="1"/>
      <c r="H46" s="1"/>
      <c r="I46" s="1"/>
      <c r="J46" s="1"/>
      <c r="K46" s="1"/>
      <c r="L46" s="1"/>
      <c r="M46" s="1"/>
    </row>
    <row r="47" spans="1:13" x14ac:dyDescent="0.2">
      <c r="C47" t="s">
        <v>25</v>
      </c>
      <c r="F47" s="1">
        <v>5000</v>
      </c>
      <c r="G47" s="1"/>
      <c r="H47" s="1"/>
      <c r="I47" s="1"/>
      <c r="J47" s="1"/>
      <c r="K47" s="1"/>
      <c r="L47" s="1"/>
      <c r="M47" s="1"/>
    </row>
    <row r="48" spans="1:13" x14ac:dyDescent="0.2">
      <c r="C48" t="s">
        <v>40</v>
      </c>
      <c r="F48" s="1">
        <v>1000</v>
      </c>
      <c r="G48" s="1"/>
      <c r="H48" s="1"/>
      <c r="I48" s="1"/>
      <c r="J48" s="1"/>
      <c r="K48" s="1"/>
      <c r="L48" s="1"/>
      <c r="M48" s="1"/>
    </row>
    <row r="49" spans="1:13" x14ac:dyDescent="0.2">
      <c r="B49" t="s">
        <v>39</v>
      </c>
      <c r="F49" s="1"/>
      <c r="G49" s="1"/>
      <c r="H49" s="1"/>
      <c r="I49" s="1"/>
      <c r="J49" s="1"/>
      <c r="K49" s="1"/>
      <c r="L49" s="1"/>
      <c r="M49" s="1"/>
    </row>
    <row r="50" spans="1:13" x14ac:dyDescent="0.2">
      <c r="C50" t="s">
        <v>27</v>
      </c>
      <c r="F50" s="1">
        <v>9000</v>
      </c>
      <c r="G50" s="1"/>
      <c r="H50" s="1"/>
      <c r="I50" s="1"/>
      <c r="J50" s="1"/>
      <c r="K50" s="1"/>
      <c r="L50" s="1"/>
      <c r="M50" s="1"/>
    </row>
    <row r="51" spans="1:13" x14ac:dyDescent="0.2">
      <c r="C51" t="s">
        <v>28</v>
      </c>
      <c r="F51" s="1">
        <v>10000</v>
      </c>
      <c r="G51" s="1"/>
      <c r="H51" s="1"/>
      <c r="I51" s="1"/>
      <c r="J51" s="1"/>
      <c r="K51" s="1"/>
      <c r="L51" s="1"/>
      <c r="M51" s="1"/>
    </row>
    <row r="52" spans="1:13" x14ac:dyDescent="0.2">
      <c r="C52" t="s">
        <v>29</v>
      </c>
      <c r="F52" s="1">
        <v>10000</v>
      </c>
      <c r="G52" s="1"/>
      <c r="H52" s="1"/>
      <c r="I52" s="1"/>
      <c r="J52" s="1"/>
      <c r="K52" s="1"/>
      <c r="L52" s="1"/>
      <c r="M52" s="1"/>
    </row>
    <row r="53" spans="1:13" x14ac:dyDescent="0.2">
      <c r="C53" t="s">
        <v>30</v>
      </c>
      <c r="F53" s="1">
        <v>10000</v>
      </c>
      <c r="G53" s="1"/>
      <c r="H53" s="1"/>
      <c r="I53" s="1"/>
      <c r="J53" s="1"/>
      <c r="K53" s="1"/>
      <c r="L53" s="1"/>
      <c r="M53" s="1"/>
    </row>
    <row r="54" spans="1:13" x14ac:dyDescent="0.2">
      <c r="C54" t="s">
        <v>31</v>
      </c>
      <c r="F54" s="1">
        <v>5000</v>
      </c>
      <c r="G54" s="1"/>
      <c r="H54" s="1"/>
      <c r="I54" s="1"/>
      <c r="J54" s="1"/>
      <c r="K54" s="1"/>
      <c r="L54" s="1"/>
      <c r="M54" s="1"/>
    </row>
    <row r="55" spans="1:13" x14ac:dyDescent="0.2">
      <c r="C55" t="s">
        <v>32</v>
      </c>
      <c r="F55" s="1">
        <v>5000</v>
      </c>
      <c r="G55" s="1"/>
      <c r="H55" s="1"/>
      <c r="I55" s="1"/>
      <c r="J55" s="1"/>
      <c r="K55" s="1"/>
      <c r="L55" s="1"/>
      <c r="M55" s="1"/>
    </row>
    <row r="56" spans="1:13" x14ac:dyDescent="0.2">
      <c r="B56" t="s">
        <v>33</v>
      </c>
      <c r="F56" s="1"/>
      <c r="G56" s="1"/>
      <c r="H56" s="1"/>
      <c r="I56" s="1"/>
      <c r="J56" s="1"/>
      <c r="K56" s="1"/>
      <c r="L56" s="1"/>
      <c r="M56" s="1"/>
    </row>
    <row r="57" spans="1:13" x14ac:dyDescent="0.2">
      <c r="C57" t="s">
        <v>34</v>
      </c>
      <c r="F57" s="1">
        <v>60000</v>
      </c>
      <c r="G57" s="1"/>
      <c r="H57" s="1"/>
      <c r="I57" s="1"/>
      <c r="J57" s="1"/>
      <c r="K57" s="1"/>
      <c r="L57" s="1"/>
      <c r="M57" s="1"/>
    </row>
    <row r="58" spans="1:13" x14ac:dyDescent="0.2">
      <c r="C58" t="s">
        <v>43</v>
      </c>
      <c r="F58" s="1"/>
      <c r="G58" s="1"/>
      <c r="H58" s="1"/>
      <c r="I58" s="1"/>
      <c r="J58" s="1"/>
      <c r="K58" s="1"/>
      <c r="L58" s="1"/>
      <c r="M58" s="1"/>
    </row>
    <row r="59" spans="1:13" x14ac:dyDescent="0.2">
      <c r="C59" t="s">
        <v>35</v>
      </c>
      <c r="F59" s="1">
        <v>20000</v>
      </c>
      <c r="G59" s="1"/>
      <c r="H59" s="1"/>
      <c r="I59" s="1"/>
      <c r="J59" s="1"/>
      <c r="K59" s="1"/>
      <c r="L59" s="1"/>
      <c r="M59" s="1"/>
    </row>
    <row r="60" spans="1:13" x14ac:dyDescent="0.2">
      <c r="C60" t="s">
        <v>31</v>
      </c>
      <c r="F60" s="1"/>
      <c r="G60" s="1"/>
      <c r="H60" s="1"/>
      <c r="I60" s="1"/>
      <c r="J60" s="1"/>
      <c r="K60" s="1"/>
      <c r="L60" s="1"/>
      <c r="M60" s="1"/>
    </row>
    <row r="61" spans="1:13" x14ac:dyDescent="0.2">
      <c r="B61" t="s">
        <v>36</v>
      </c>
      <c r="F61" s="5">
        <v>40000</v>
      </c>
      <c r="G61" s="1"/>
      <c r="H61" s="1"/>
      <c r="I61" s="1"/>
      <c r="J61" s="1"/>
      <c r="K61" s="1"/>
      <c r="L61" s="1"/>
      <c r="M61" s="1"/>
    </row>
    <row r="62" spans="1:13" x14ac:dyDescent="0.2">
      <c r="C62" t="s">
        <v>42</v>
      </c>
      <c r="F62" s="1">
        <f>SUM(F39:F61)</f>
        <v>229200</v>
      </c>
      <c r="G62" s="1"/>
      <c r="H62" s="1"/>
      <c r="I62" s="1"/>
      <c r="J62" s="1"/>
      <c r="K62" s="1"/>
      <c r="L62" s="1"/>
      <c r="M62" s="1"/>
    </row>
    <row r="63" spans="1:13" x14ac:dyDescent="0.2"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t="s">
        <v>41</v>
      </c>
      <c r="F64" s="1">
        <f>F19+F36+F62</f>
        <v>635000</v>
      </c>
      <c r="G64" s="1"/>
      <c r="H64" s="1"/>
      <c r="I64" s="1"/>
      <c r="J64" s="1"/>
      <c r="K64" s="1"/>
      <c r="L64" s="1"/>
      <c r="M64" s="1"/>
    </row>
    <row r="65" spans="6:13" x14ac:dyDescent="0.2">
      <c r="F65" s="1"/>
      <c r="G65" s="1"/>
      <c r="H65" s="1"/>
      <c r="I65" s="1"/>
      <c r="J65" s="1"/>
      <c r="K65" s="1"/>
      <c r="L65" s="1"/>
      <c r="M65" s="1"/>
    </row>
    <row r="66" spans="6:13" x14ac:dyDescent="0.2">
      <c r="F66" s="1"/>
      <c r="G66" s="1"/>
      <c r="H66" s="1"/>
      <c r="I66" s="1"/>
      <c r="J66" s="1"/>
      <c r="K66" s="1"/>
      <c r="L66" s="1"/>
      <c r="M66" s="1"/>
    </row>
    <row r="67" spans="6:13" x14ac:dyDescent="0.2">
      <c r="F67" s="1"/>
      <c r="G67" s="1"/>
      <c r="H67" s="1"/>
      <c r="I67" s="1"/>
      <c r="J67" s="1"/>
      <c r="K67" s="1"/>
      <c r="L67" s="1"/>
      <c r="M67" s="1"/>
    </row>
    <row r="68" spans="6:13" x14ac:dyDescent="0.2">
      <c r="F68" s="1"/>
      <c r="G68" s="1"/>
      <c r="H68" s="1"/>
      <c r="I68" s="1"/>
      <c r="J68" s="1"/>
      <c r="K68" s="1"/>
      <c r="L68" s="1"/>
      <c r="M68" s="1"/>
    </row>
  </sheetData>
  <pageMargins left="0.75" right="0" top="0.25" bottom="0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16155</dc:creator>
  <cp:lastModifiedBy>Microsoft Office User</cp:lastModifiedBy>
  <cp:lastPrinted>2022-07-19T01:47:29Z</cp:lastPrinted>
  <dcterms:created xsi:type="dcterms:W3CDTF">2021-10-22T16:18:05Z</dcterms:created>
  <dcterms:modified xsi:type="dcterms:W3CDTF">2022-07-19T14:01:35Z</dcterms:modified>
</cp:coreProperties>
</file>