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autoCompressPictures="0"/>
  <mc:AlternateContent xmlns:mc="http://schemas.openxmlformats.org/markup-compatibility/2006">
    <mc:Choice Requires="x15">
      <x15ac:absPath xmlns:x15ac="http://schemas.microsoft.com/office/spreadsheetml/2010/11/ac" url="/Users/christiancommunityservicesinc./Desktop/Budget and Finances/"/>
    </mc:Choice>
  </mc:AlternateContent>
  <xr:revisionPtr revIDLastSave="0" documentId="8_{F303EF64-E548-8844-A939-28DC9E081C18}" xr6:coauthVersionLast="46" xr6:coauthVersionMax="46" xr10:uidLastSave="{00000000-0000-0000-0000-000000000000}"/>
  <bookViews>
    <workbookView xWindow="0" yWindow="460" windowWidth="26600" windowHeight="149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6" i="1" l="1"/>
  <c r="D18" i="1"/>
</calcChain>
</file>

<file path=xl/sharedStrings.xml><?xml version="1.0" encoding="utf-8"?>
<sst xmlns="http://schemas.openxmlformats.org/spreadsheetml/2006/main" count="130" uniqueCount="121">
  <si>
    <t>2014 NOTES</t>
  </si>
  <si>
    <t>INCOME</t>
  </si>
  <si>
    <t>Schrader Lane</t>
  </si>
  <si>
    <t xml:space="preserve">Woodmont Hills </t>
  </si>
  <si>
    <t>Majority of our grants are written and funded for specific projects thus the reason for restriction. We rarely get operating grants but there is always the hope.</t>
  </si>
  <si>
    <t>We've done well this year with increased funding due to some special events like the Big Payback and Ladies Retreat and memorial gifts. Something to really explore and massage for 2015. Does include TN Bank and Trust</t>
  </si>
  <si>
    <t>Total  gross for golf was $21,203.</t>
  </si>
  <si>
    <t>Other</t>
  </si>
  <si>
    <t>Program Fees</t>
  </si>
  <si>
    <t xml:space="preserve">the majority of our program income is from the Hombuyer ed classes. We collect and take lunch expenses out and only deposit any checks and remaining cash </t>
  </si>
  <si>
    <t>HBE</t>
  </si>
  <si>
    <t>BFT</t>
  </si>
  <si>
    <t>Interest Inc</t>
  </si>
  <si>
    <t>*317</t>
  </si>
  <si>
    <t xml:space="preserve">At this time we still have unspent funds from the Memorial Fund, Washington Fund and we receive monthly contributions from United Way grant. </t>
  </si>
  <si>
    <t xml:space="preserve">TOTAL INCOME </t>
  </si>
  <si>
    <t>MTI</t>
  </si>
  <si>
    <t>Food (Food and Paper Goods)</t>
  </si>
  <si>
    <t>Food Team Training</t>
  </si>
  <si>
    <t>ABLS</t>
  </si>
  <si>
    <t>Celebration Banquet</t>
  </si>
  <si>
    <t>Consulting/Training</t>
  </si>
  <si>
    <t>Gifts/Benevolence</t>
  </si>
  <si>
    <t>Supplies (program)</t>
  </si>
  <si>
    <t>Janitorial</t>
  </si>
  <si>
    <t>Credit Reports</t>
  </si>
  <si>
    <t>Franklin B. Jones Scholarship</t>
  </si>
  <si>
    <t>Child Care Services</t>
  </si>
  <si>
    <t>Food (food and paper goods)</t>
  </si>
  <si>
    <t>Supplies (program</t>
  </si>
  <si>
    <t>Consulting/Training (spreadsheet help, facilitation etc)</t>
  </si>
  <si>
    <t>Supplies (program )</t>
  </si>
  <si>
    <t>Consultant/Training</t>
  </si>
  <si>
    <t>IDA payouts</t>
  </si>
  <si>
    <t>The negative is because of adjustments to the IDA liability based on those who are withdrawing money for emergencies/closing accounts and for new enrollees. Actual IDA payouts use the AFI or Washington grant.</t>
  </si>
  <si>
    <t>Dues/Sub</t>
  </si>
  <si>
    <t>This pays for CNM, THDA, Community Resource Network, we chose not to particpate with TN Christian Chamber of Commerce in 2014 due to anticipated lack of funds and litle realized ROI.</t>
  </si>
  <si>
    <t>Equipment</t>
  </si>
  <si>
    <t xml:space="preserve">There is always some computer related issue and while we have a wonderful friend who donates at least half of his charge as in-kind, we still have equipment, backup and software needs. </t>
  </si>
  <si>
    <t>Insurance</t>
  </si>
  <si>
    <t xml:space="preserve">This increases every year, epecially medical. </t>
  </si>
  <si>
    <t>Auto</t>
  </si>
  <si>
    <t>Multi-Peril</t>
  </si>
  <si>
    <t>Directors and Officers</t>
  </si>
  <si>
    <t>General Liability</t>
  </si>
  <si>
    <t>Workmans Comp</t>
  </si>
  <si>
    <t>Janitorial  (Office)</t>
  </si>
  <si>
    <t xml:space="preserve">We pay $150 per month for general cleaning. </t>
  </si>
  <si>
    <t>Office Supp</t>
  </si>
  <si>
    <t>Program Related</t>
  </si>
  <si>
    <t>Fundraising Related</t>
  </si>
  <si>
    <t>Management Related</t>
  </si>
  <si>
    <t>Postage</t>
  </si>
  <si>
    <t>We try to do more emai instead of buying stamps</t>
  </si>
  <si>
    <t>Printing/Repro</t>
  </si>
  <si>
    <t xml:space="preserve">We are not "green" but trying to reduce copy costs. However, we still save money by doing inhouse printing and contract it out when above our scope of expertise or large enough quantities to be more cost-efficient. </t>
  </si>
  <si>
    <t>Prof Fees  (Audit and Blankenship)</t>
  </si>
  <si>
    <t xml:space="preserve">Kept audit to $5,000 for last 4 years. </t>
  </si>
  <si>
    <t>Staff Training</t>
  </si>
  <si>
    <t>This includes our payments for attendance at CNM workshops, NeighborWorks certifications, Beverly to attend/faciliate at JumpStart conference in Gatlinburg and all for local certification and training events.</t>
  </si>
  <si>
    <r>
      <t>Phone (</t>
    </r>
    <r>
      <rPr>
        <sz val="10"/>
        <rFont val="Arial"/>
        <family val="2"/>
      </rPr>
      <t xml:space="preserve"> Comcast and Maintenance At&amp;T)</t>
    </r>
  </si>
  <si>
    <t xml:space="preserve">We have a $186 quarterly maintenance contract with AT&amp;T. Last time I tried to cancel this, our old phone system needed major repair and because we were under that contract, we received the new equipment for free. We have more bundle options with comcast than with AT&amp;T. </t>
  </si>
  <si>
    <r>
      <t>Transportation</t>
    </r>
    <r>
      <rPr>
        <sz val="9"/>
        <rFont val="Arial"/>
        <family val="2"/>
      </rPr>
      <t xml:space="preserve"> (Van taxes, title, repairs, gas)</t>
    </r>
  </si>
  <si>
    <t xml:space="preserve">This is for gas in the van. </t>
  </si>
  <si>
    <t>Fundraising Event Expenses</t>
  </si>
  <si>
    <t>Golf/Run</t>
  </si>
  <si>
    <t>*418</t>
  </si>
  <si>
    <t>This includes a variety of marketing/development events, including payment of Frank Lane $2,500 pm), grant writing and marketing assistance</t>
  </si>
  <si>
    <t>Grant Writer</t>
  </si>
  <si>
    <t>Mgmt</t>
  </si>
  <si>
    <t xml:space="preserve">This is for funeral arrangements, gifts for our staff and volunteers, and non-directly attributable program needs-birthday and holiday lunches for staff, special volunteer events, etc. </t>
  </si>
  <si>
    <t>Board Training</t>
  </si>
  <si>
    <t>Communications (Web hosting)</t>
  </si>
  <si>
    <t>We pay a monthly data charge for the IPAD and an annual fee for webhosting</t>
  </si>
  <si>
    <t>Bank SC</t>
  </si>
  <si>
    <t xml:space="preserve">Banks will charge wire-transfer fee of funds that receive from THDA each month. </t>
  </si>
  <si>
    <t>** 6560</t>
  </si>
  <si>
    <t>Payroll Exp</t>
  </si>
  <si>
    <t>This is for 3 full-time staff members. Increased in May when Shaterial was hired, replacing Susan who had cut back her hours due to health reasons</t>
  </si>
  <si>
    <t>Payroll Unem tax</t>
  </si>
  <si>
    <t>Depreciation</t>
  </si>
  <si>
    <t>TOTAL</t>
  </si>
  <si>
    <t>Supplies -curriculum etc</t>
  </si>
  <si>
    <t>Coordinator</t>
  </si>
  <si>
    <t>Gifts - and Earn it. Save it.</t>
  </si>
  <si>
    <t>Family Mentoring</t>
  </si>
  <si>
    <r>
      <rPr>
        <b/>
        <sz val="11"/>
        <rFont val="Arial"/>
        <family val="2"/>
      </rPr>
      <t>Foundation/Grants (unrest)</t>
    </r>
    <r>
      <rPr>
        <sz val="11"/>
        <rFont val="Arial"/>
        <family val="2"/>
      </rPr>
      <t xml:space="preserve"> (United Way Grant, Community Foundation, etc)</t>
    </r>
  </si>
  <si>
    <t>General/Private Donation/Board/</t>
  </si>
  <si>
    <t>combined all fundraising events</t>
  </si>
  <si>
    <t>Credit Reports/Savers Club</t>
  </si>
  <si>
    <t>403-3</t>
  </si>
  <si>
    <t>403-2</t>
  </si>
  <si>
    <t>403-003</t>
  </si>
  <si>
    <t>403-1</t>
  </si>
  <si>
    <t>403-001</t>
  </si>
  <si>
    <t>403-002</t>
  </si>
  <si>
    <t>Trainings or Celebrations</t>
  </si>
  <si>
    <t>Educational/Cultural Trips/Experiences</t>
  </si>
  <si>
    <t>Volunteer Background checks</t>
  </si>
  <si>
    <t>Technology Consulting and Support</t>
  </si>
  <si>
    <t>Fundraiser</t>
  </si>
  <si>
    <t>THDA</t>
  </si>
  <si>
    <r>
      <t xml:space="preserve">Food </t>
    </r>
    <r>
      <rPr>
        <sz val="10"/>
        <rFont val="Arial"/>
        <family val="2"/>
      </rPr>
      <t>(food and paper goods staff use, Donor Management and staff special lunch/coffee etc)</t>
    </r>
  </si>
  <si>
    <t>Gifts/Benevolence/Bereavement</t>
  </si>
  <si>
    <t>Other - Advertising</t>
  </si>
  <si>
    <t xml:space="preserve">Programs   </t>
  </si>
  <si>
    <t xml:space="preserve">Churches  </t>
  </si>
  <si>
    <r>
      <t xml:space="preserve">Marketing/ </t>
    </r>
    <r>
      <rPr>
        <i/>
        <sz val="12"/>
        <rFont val="Arial"/>
        <family val="2"/>
      </rPr>
      <t>Development</t>
    </r>
  </si>
  <si>
    <t>Children's PASS Program</t>
  </si>
  <si>
    <t xml:space="preserve">HBE </t>
  </si>
  <si>
    <t>SAVERS CLUB</t>
  </si>
  <si>
    <t>Food</t>
  </si>
  <si>
    <t>403-006</t>
  </si>
  <si>
    <t>Campaigns(UW, HCA,Yourcause, etc)</t>
  </si>
  <si>
    <t>EXPENSES</t>
  </si>
  <si>
    <t>2022 Budget</t>
  </si>
  <si>
    <t>Health Ins. &amp; Retirement for 3 (1/2 yr for FE&amp;C) @ 3% match</t>
  </si>
  <si>
    <t>COVID still Present</t>
  </si>
  <si>
    <t>2022 Christian Community Services Inc., (CCSI) Budget Board Approved 12/13/2021</t>
  </si>
  <si>
    <t>Restricted Funds - Grants</t>
  </si>
  <si>
    <t>Includes $2,500 Board Approved Special 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</si>
</sst>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6"/>
      <color theme="1"/>
      <name val="Calibri"/>
      <family val="2"/>
      <scheme val="minor"/>
    </font>
    <font>
      <sz val="12"/>
      <name val="Arial"/>
      <family val="2"/>
    </font>
    <font>
      <sz val="12"/>
      <color theme="1"/>
      <name val="Calibri"/>
      <family val="2"/>
      <scheme val="minor"/>
    </font>
    <font>
      <b/>
      <sz val="12"/>
      <color rgb="FFFF0000"/>
      <name val="Arial"/>
      <family val="2"/>
    </font>
    <font>
      <sz val="10"/>
      <name val="Arial"/>
      <family val="2"/>
    </font>
    <font>
      <sz val="9"/>
      <name val="Arial"/>
      <family val="2"/>
    </font>
    <font>
      <b/>
      <sz val="12"/>
      <name val="Arial"/>
      <family val="2"/>
    </font>
    <font>
      <sz val="11"/>
      <name val="Arial"/>
      <family val="2"/>
    </font>
    <font>
      <b/>
      <sz val="11"/>
      <name val="Arial"/>
      <family val="2"/>
    </font>
    <font>
      <b/>
      <sz val="11"/>
      <color theme="1"/>
      <name val="Calibri"/>
      <family val="2"/>
      <scheme val="minor"/>
    </font>
    <font>
      <b/>
      <sz val="12"/>
      <color theme="1"/>
      <name val="Calibri"/>
      <family val="2"/>
      <scheme val="minor"/>
    </font>
    <font>
      <i/>
      <sz val="12"/>
      <name val="Arial"/>
      <family val="2"/>
    </font>
    <font>
      <u/>
      <sz val="11"/>
      <color theme="10"/>
      <name val="Calibri"/>
      <family val="2"/>
      <scheme val="minor"/>
    </font>
    <font>
      <u/>
      <sz val="11"/>
      <color theme="11"/>
      <name val="Calibri"/>
      <family val="2"/>
      <scheme val="minor"/>
    </font>
    <font>
      <b/>
      <sz val="12"/>
      <color rgb="FF7030A0"/>
      <name val="Arial"/>
      <family val="2"/>
    </font>
    <font>
      <sz val="12"/>
      <color rgb="FF7030A0"/>
      <name val="Calibri"/>
      <family val="2"/>
      <scheme val="minor"/>
    </font>
    <font>
      <b/>
      <sz val="11"/>
      <color rgb="FF7030A0"/>
      <name val="Calibri"/>
      <family val="2"/>
      <scheme val="minor"/>
    </font>
    <font>
      <sz val="11"/>
      <color rgb="FF7030A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0">
    <xf numFmtId="0" fontId="0"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42">
    <xf numFmtId="0" fontId="0" fillId="0" borderId="0" xfId="0"/>
    <xf numFmtId="0" fontId="0" fillId="2" borderId="0" xfId="0" applyFill="1"/>
    <xf numFmtId="0" fontId="2" fillId="0" borderId="2" xfId="1" applyFont="1" applyFill="1" applyBorder="1"/>
    <xf numFmtId="0" fontId="2" fillId="0" borderId="2" xfId="1" applyFill="1" applyBorder="1" applyAlignment="1">
      <alignment wrapText="1"/>
    </xf>
    <xf numFmtId="0" fontId="0" fillId="2" borderId="2" xfId="0" applyFill="1" applyBorder="1"/>
    <xf numFmtId="4" fontId="3" fillId="2" borderId="2" xfId="0" applyNumberFormat="1" applyFont="1" applyFill="1" applyBorder="1"/>
    <xf numFmtId="0" fontId="2" fillId="0" borderId="0" xfId="1" applyFont="1" applyFill="1" applyAlignment="1">
      <alignment horizontal="right" wrapText="1"/>
    </xf>
    <xf numFmtId="3" fontId="3" fillId="2" borderId="2" xfId="0" applyNumberFormat="1" applyFont="1" applyFill="1" applyBorder="1" applyAlignment="1">
      <alignment wrapText="1"/>
    </xf>
    <xf numFmtId="4" fontId="3" fillId="2" borderId="2" xfId="0" applyNumberFormat="1" applyFont="1" applyFill="1" applyBorder="1" applyAlignment="1">
      <alignment wrapText="1"/>
    </xf>
    <xf numFmtId="0" fontId="2" fillId="0" borderId="2" xfId="1" applyFont="1" applyFill="1" applyBorder="1" applyAlignment="1">
      <alignment horizontal="right" wrapText="1"/>
    </xf>
    <xf numFmtId="0" fontId="2" fillId="3" borderId="2" xfId="1" applyFont="1" applyFill="1" applyBorder="1"/>
    <xf numFmtId="0" fontId="2" fillId="3" borderId="2" xfId="1" applyFont="1" applyFill="1" applyBorder="1" applyAlignment="1">
      <alignment wrapText="1"/>
    </xf>
    <xf numFmtId="0" fontId="3" fillId="2" borderId="2" xfId="0" applyFont="1" applyFill="1" applyBorder="1"/>
    <xf numFmtId="0" fontId="2" fillId="0" borderId="2" xfId="1" applyFont="1" applyBorder="1"/>
    <xf numFmtId="0" fontId="2" fillId="0" borderId="2" xfId="1" applyFont="1" applyBorder="1" applyAlignment="1">
      <alignment wrapText="1"/>
    </xf>
    <xf numFmtId="0" fontId="4" fillId="0" borderId="2" xfId="1" applyFont="1" applyBorder="1" applyAlignment="1">
      <alignment wrapText="1"/>
    </xf>
    <xf numFmtId="0" fontId="4" fillId="0" borderId="2" xfId="1" applyFont="1" applyBorder="1" applyAlignment="1">
      <alignment horizontal="center" wrapText="1"/>
    </xf>
    <xf numFmtId="0" fontId="2" fillId="0" borderId="2" xfId="1" applyFont="1" applyBorder="1" applyAlignment="1">
      <alignment horizontal="right" wrapText="1"/>
    </xf>
    <xf numFmtId="0" fontId="4" fillId="0" borderId="2" xfId="1" applyFont="1" applyBorder="1" applyAlignment="1">
      <alignment horizontal="left" wrapText="1"/>
    </xf>
    <xf numFmtId="0" fontId="7" fillId="0" borderId="2" xfId="1" applyFont="1" applyBorder="1" applyAlignment="1">
      <alignment wrapText="1"/>
    </xf>
    <xf numFmtId="0" fontId="7" fillId="0" borderId="0" xfId="1" applyFont="1" applyFill="1" applyAlignment="1">
      <alignment wrapText="1"/>
    </xf>
    <xf numFmtId="0" fontId="7" fillId="0" borderId="2" xfId="1" applyFont="1" applyFill="1" applyBorder="1" applyAlignment="1">
      <alignment wrapText="1"/>
    </xf>
    <xf numFmtId="0" fontId="0" fillId="4" borderId="0" xfId="0" applyFill="1"/>
    <xf numFmtId="0" fontId="8" fillId="0" borderId="2" xfId="1" applyFont="1" applyFill="1" applyBorder="1" applyAlignment="1">
      <alignment wrapText="1"/>
    </xf>
    <xf numFmtId="4" fontId="11" fillId="2" borderId="2" xfId="0" applyNumberFormat="1" applyFont="1" applyFill="1" applyBorder="1" applyAlignment="1">
      <alignment wrapText="1"/>
    </xf>
    <xf numFmtId="4" fontId="11" fillId="2" borderId="2" xfId="0" applyNumberFormat="1" applyFont="1" applyFill="1" applyBorder="1"/>
    <xf numFmtId="0" fontId="11" fillId="2" borderId="2" xfId="0" applyFont="1" applyFill="1" applyBorder="1"/>
    <xf numFmtId="0" fontId="4" fillId="0" borderId="2" xfId="1" applyFont="1" applyBorder="1" applyAlignment="1">
      <alignment horizontal="left" vertical="top" wrapText="1"/>
    </xf>
    <xf numFmtId="0" fontId="7" fillId="0" borderId="2" xfId="1" applyFont="1" applyFill="1" applyBorder="1"/>
    <xf numFmtId="0" fontId="9" fillId="0" borderId="2" xfId="1" applyFont="1" applyFill="1" applyBorder="1" applyAlignment="1">
      <alignment wrapText="1"/>
    </xf>
    <xf numFmtId="0" fontId="2" fillId="0" borderId="2" xfId="1" applyFont="1" applyBorder="1" applyAlignment="1">
      <alignment horizontal="left"/>
    </xf>
    <xf numFmtId="0" fontId="2" fillId="0" borderId="3" xfId="1" applyFont="1" applyFill="1" applyBorder="1" applyAlignment="1">
      <alignment wrapText="1"/>
    </xf>
    <xf numFmtId="0" fontId="10" fillId="0" borderId="0" xfId="0" applyFont="1"/>
    <xf numFmtId="0" fontId="10" fillId="4" borderId="0" xfId="0" applyFont="1" applyFill="1"/>
    <xf numFmtId="3" fontId="0" fillId="4" borderId="0" xfId="0" applyNumberFormat="1" applyFill="1"/>
    <xf numFmtId="0" fontId="15" fillId="0" borderId="2" xfId="1" applyFont="1" applyFill="1" applyBorder="1" applyAlignment="1">
      <alignment horizontal="right" wrapText="1"/>
    </xf>
    <xf numFmtId="4" fontId="16" fillId="2" borderId="2" xfId="0" applyNumberFormat="1" applyFont="1" applyFill="1" applyBorder="1"/>
    <xf numFmtId="3" fontId="17" fillId="4" borderId="0" xfId="0" applyNumberFormat="1" applyFont="1" applyFill="1"/>
    <xf numFmtId="0" fontId="15" fillId="0" borderId="3" xfId="1" applyFont="1" applyFill="1" applyBorder="1" applyAlignment="1">
      <alignment horizontal="right" wrapText="1"/>
    </xf>
    <xf numFmtId="0" fontId="18" fillId="0" borderId="0" xfId="0" applyFont="1"/>
    <xf numFmtId="0" fontId="3" fillId="0" borderId="1" xfId="0" applyFont="1" applyBorder="1" applyAlignment="1">
      <alignment horizontal="center" wrapText="1"/>
    </xf>
    <xf numFmtId="0" fontId="1" fillId="0" borderId="1" xfId="0" applyFont="1" applyBorder="1" applyAlignment="1">
      <alignment horizontal="center"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7"/>
  <sheetViews>
    <sheetView tabSelected="1" topLeftCell="A26" zoomScale="150" zoomScaleNormal="150" zoomScalePageLayoutView="150" workbookViewId="0">
      <selection activeCell="G91" sqref="G91"/>
    </sheetView>
  </sheetViews>
  <sheetFormatPr baseColWidth="10" defaultColWidth="9.1640625" defaultRowHeight="15" x14ac:dyDescent="0.2"/>
  <cols>
    <col min="1" max="1" width="13.6640625" customWidth="1"/>
    <col min="2" max="2" width="40.1640625" customWidth="1"/>
    <col min="3" max="3" width="0.6640625" hidden="1" customWidth="1"/>
    <col min="4" max="4" width="11.1640625" bestFit="1" customWidth="1"/>
  </cols>
  <sheetData>
    <row r="1" spans="1:4" ht="31" customHeight="1" x14ac:dyDescent="0.25">
      <c r="A1" s="40" t="s">
        <v>118</v>
      </c>
      <c r="B1" s="41"/>
      <c r="C1" s="1" t="s">
        <v>0</v>
      </c>
      <c r="D1" t="s">
        <v>117</v>
      </c>
    </row>
    <row r="2" spans="1:4" ht="16" x14ac:dyDescent="0.2">
      <c r="A2" s="28" t="s">
        <v>1</v>
      </c>
      <c r="B2" s="3"/>
      <c r="C2" s="4"/>
      <c r="D2" s="33" t="s">
        <v>115</v>
      </c>
    </row>
    <row r="3" spans="1:4" ht="17" x14ac:dyDescent="0.2">
      <c r="A3" s="2">
        <v>301</v>
      </c>
      <c r="B3" s="20" t="s">
        <v>106</v>
      </c>
      <c r="C3" s="5"/>
      <c r="D3" s="22"/>
    </row>
    <row r="4" spans="1:4" ht="17" x14ac:dyDescent="0.2">
      <c r="A4" s="2"/>
      <c r="B4" s="6" t="s">
        <v>2</v>
      </c>
      <c r="C4" s="25"/>
      <c r="D4" s="34">
        <v>56813</v>
      </c>
    </row>
    <row r="5" spans="1:4" ht="17" x14ac:dyDescent="0.2">
      <c r="A5" s="2"/>
      <c r="B5" s="6" t="s">
        <v>3</v>
      </c>
      <c r="C5" s="5"/>
      <c r="D5" s="22">
        <v>56813</v>
      </c>
    </row>
    <row r="6" spans="1:4" ht="35.25" customHeight="1" x14ac:dyDescent="0.2">
      <c r="A6" s="2">
        <v>302</v>
      </c>
      <c r="B6" s="23" t="s">
        <v>86</v>
      </c>
      <c r="C6" s="7" t="s">
        <v>4</v>
      </c>
      <c r="D6" s="22"/>
    </row>
    <row r="7" spans="1:4" ht="30" customHeight="1" x14ac:dyDescent="0.2">
      <c r="A7" s="2">
        <v>303</v>
      </c>
      <c r="B7" s="21" t="s">
        <v>87</v>
      </c>
      <c r="C7" s="24" t="s">
        <v>5</v>
      </c>
      <c r="D7" s="34">
        <v>83500</v>
      </c>
    </row>
    <row r="8" spans="1:4" ht="27" customHeight="1" x14ac:dyDescent="0.2">
      <c r="A8" s="2"/>
      <c r="B8" s="29" t="s">
        <v>113</v>
      </c>
      <c r="C8" s="8"/>
      <c r="D8" s="34">
        <v>5000</v>
      </c>
    </row>
    <row r="9" spans="1:4" ht="24.75" customHeight="1" x14ac:dyDescent="0.2">
      <c r="A9" s="2">
        <v>304.60000000000002</v>
      </c>
      <c r="B9" s="21" t="s">
        <v>100</v>
      </c>
      <c r="C9" s="8" t="s">
        <v>6</v>
      </c>
      <c r="D9" s="22"/>
    </row>
    <row r="10" spans="1:4" ht="17" x14ac:dyDescent="0.2">
      <c r="A10" s="2"/>
      <c r="B10" s="9" t="s">
        <v>88</v>
      </c>
      <c r="C10" s="24"/>
      <c r="D10" s="34">
        <v>30200</v>
      </c>
    </row>
    <row r="11" spans="1:4" ht="27" customHeight="1" x14ac:dyDescent="0.2">
      <c r="A11" s="2">
        <v>307</v>
      </c>
      <c r="B11" s="21" t="s">
        <v>8</v>
      </c>
      <c r="C11" s="7" t="s">
        <v>9</v>
      </c>
      <c r="D11" s="22"/>
    </row>
    <row r="12" spans="1:4" ht="27" customHeight="1" x14ac:dyDescent="0.2">
      <c r="A12" s="2"/>
      <c r="B12" s="9" t="s">
        <v>101</v>
      </c>
      <c r="C12" s="7"/>
      <c r="D12" s="34">
        <v>2000</v>
      </c>
    </row>
    <row r="13" spans="1:4" ht="17" x14ac:dyDescent="0.2">
      <c r="A13" s="2"/>
      <c r="B13" s="9" t="s">
        <v>10</v>
      </c>
      <c r="C13" s="7"/>
      <c r="D13" s="34">
        <v>2000</v>
      </c>
    </row>
    <row r="14" spans="1:4" ht="17" x14ac:dyDescent="0.2">
      <c r="A14" s="2"/>
      <c r="B14" s="9" t="s">
        <v>11</v>
      </c>
      <c r="C14" s="7"/>
      <c r="D14" s="34">
        <v>300</v>
      </c>
    </row>
    <row r="15" spans="1:4" ht="17" x14ac:dyDescent="0.2">
      <c r="A15" s="2">
        <v>309</v>
      </c>
      <c r="B15" s="21" t="s">
        <v>12</v>
      </c>
      <c r="C15" s="5"/>
      <c r="D15" s="34">
        <v>30</v>
      </c>
    </row>
    <row r="16" spans="1:4" ht="38.25" customHeight="1" x14ac:dyDescent="0.2">
      <c r="A16" s="2" t="s">
        <v>13</v>
      </c>
      <c r="B16" s="21" t="s">
        <v>119</v>
      </c>
      <c r="C16" s="8" t="s">
        <v>14</v>
      </c>
      <c r="D16" s="34">
        <v>55000</v>
      </c>
    </row>
    <row r="17" spans="1:4" ht="16" x14ac:dyDescent="0.2">
      <c r="A17" s="2"/>
      <c r="B17" s="9"/>
      <c r="C17" s="5"/>
      <c r="D17" s="34"/>
    </row>
    <row r="18" spans="1:4" ht="17" x14ac:dyDescent="0.2">
      <c r="A18" s="2"/>
      <c r="B18" s="35" t="s">
        <v>15</v>
      </c>
      <c r="C18" s="36"/>
      <c r="D18" s="37">
        <f>SUM(D4:D17)</f>
        <v>291656</v>
      </c>
    </row>
    <row r="19" spans="1:4" ht="16" x14ac:dyDescent="0.2">
      <c r="A19" s="10" t="s">
        <v>114</v>
      </c>
      <c r="B19" s="11"/>
      <c r="C19" s="12"/>
      <c r="D19" s="22"/>
    </row>
    <row r="20" spans="1:4" ht="17" x14ac:dyDescent="0.2">
      <c r="A20" s="30">
        <v>403</v>
      </c>
      <c r="B20" s="14" t="s">
        <v>105</v>
      </c>
      <c r="C20" s="12"/>
      <c r="D20" s="22"/>
    </row>
    <row r="21" spans="1:4" ht="17" x14ac:dyDescent="0.2">
      <c r="A21" s="13" t="s">
        <v>93</v>
      </c>
      <c r="B21" s="15" t="s">
        <v>16</v>
      </c>
      <c r="C21" s="12"/>
      <c r="D21" s="22"/>
    </row>
    <row r="22" spans="1:4" ht="17" x14ac:dyDescent="0.2">
      <c r="A22" s="13" t="s">
        <v>94</v>
      </c>
      <c r="B22" s="16" t="s">
        <v>85</v>
      </c>
      <c r="C22" s="12"/>
      <c r="D22" s="22"/>
    </row>
    <row r="23" spans="1:4" ht="17" x14ac:dyDescent="0.2">
      <c r="A23" s="13"/>
      <c r="B23" s="17" t="s">
        <v>17</v>
      </c>
      <c r="C23" s="26"/>
      <c r="D23" s="34">
        <v>6000</v>
      </c>
    </row>
    <row r="24" spans="1:4" ht="17" x14ac:dyDescent="0.2">
      <c r="A24" s="13"/>
      <c r="B24" s="17" t="s">
        <v>18</v>
      </c>
      <c r="C24" s="26"/>
      <c r="D24" s="22">
        <v>328</v>
      </c>
    </row>
    <row r="25" spans="1:4" ht="17" x14ac:dyDescent="0.2">
      <c r="A25" s="13" t="s">
        <v>95</v>
      </c>
      <c r="B25" s="16" t="s">
        <v>19</v>
      </c>
      <c r="C25" s="12"/>
      <c r="D25" s="22"/>
    </row>
    <row r="26" spans="1:4" ht="17" x14ac:dyDescent="0.2">
      <c r="A26" s="13"/>
      <c r="B26" s="17" t="s">
        <v>20</v>
      </c>
      <c r="C26" s="12"/>
      <c r="D26" s="34">
        <v>4000</v>
      </c>
    </row>
    <row r="27" spans="1:4" ht="17" x14ac:dyDescent="0.2">
      <c r="A27" s="13"/>
      <c r="B27" s="17" t="s">
        <v>98</v>
      </c>
      <c r="C27" s="26"/>
      <c r="D27" s="22">
        <v>800</v>
      </c>
    </row>
    <row r="28" spans="1:4" ht="17" x14ac:dyDescent="0.2">
      <c r="A28" s="13"/>
      <c r="B28" s="17" t="s">
        <v>21</v>
      </c>
      <c r="C28" s="26"/>
      <c r="D28" s="22">
        <v>500</v>
      </c>
    </row>
    <row r="29" spans="1:4" ht="17" x14ac:dyDescent="0.2">
      <c r="A29" s="13"/>
      <c r="B29" s="17" t="s">
        <v>22</v>
      </c>
      <c r="C29" s="12"/>
      <c r="D29" s="34">
        <v>1500</v>
      </c>
    </row>
    <row r="30" spans="1:4" ht="17" x14ac:dyDescent="0.2">
      <c r="A30" s="13"/>
      <c r="B30" s="17" t="s">
        <v>23</v>
      </c>
      <c r="C30" s="12"/>
      <c r="D30" s="34">
        <v>1000</v>
      </c>
    </row>
    <row r="31" spans="1:4" ht="17" x14ac:dyDescent="0.2">
      <c r="A31" s="13"/>
      <c r="B31" s="17" t="s">
        <v>24</v>
      </c>
      <c r="C31" s="12"/>
      <c r="D31" s="34">
        <v>600</v>
      </c>
    </row>
    <row r="32" spans="1:4" ht="17" x14ac:dyDescent="0.2">
      <c r="A32" s="13"/>
      <c r="B32" s="17" t="s">
        <v>89</v>
      </c>
      <c r="C32" s="26"/>
      <c r="D32" s="34">
        <v>400</v>
      </c>
    </row>
    <row r="33" spans="1:4" ht="17" x14ac:dyDescent="0.2">
      <c r="A33" s="13"/>
      <c r="B33" s="17" t="s">
        <v>26</v>
      </c>
      <c r="C33" s="12"/>
      <c r="D33" s="34">
        <v>500</v>
      </c>
    </row>
    <row r="34" spans="1:4" ht="17" x14ac:dyDescent="0.2">
      <c r="A34" s="13" t="s">
        <v>92</v>
      </c>
      <c r="B34" s="16" t="s">
        <v>108</v>
      </c>
      <c r="C34" s="12"/>
      <c r="D34" s="22"/>
    </row>
    <row r="35" spans="1:4" ht="17" x14ac:dyDescent="0.2">
      <c r="A35" s="13"/>
      <c r="B35" s="17" t="s">
        <v>96</v>
      </c>
      <c r="C35" s="12"/>
      <c r="D35" s="34">
        <v>500</v>
      </c>
    </row>
    <row r="36" spans="1:4" ht="17" x14ac:dyDescent="0.2">
      <c r="A36" s="13"/>
      <c r="B36" s="17" t="s">
        <v>111</v>
      </c>
      <c r="C36" s="12"/>
      <c r="D36" s="34">
        <v>300</v>
      </c>
    </row>
    <row r="37" spans="1:4" ht="17" x14ac:dyDescent="0.2">
      <c r="A37" s="13"/>
      <c r="B37" s="17" t="s">
        <v>84</v>
      </c>
      <c r="C37" s="12"/>
      <c r="D37" s="34">
        <v>1000</v>
      </c>
    </row>
    <row r="38" spans="1:4" ht="17" x14ac:dyDescent="0.2">
      <c r="A38" s="13"/>
      <c r="B38" s="17" t="s">
        <v>97</v>
      </c>
      <c r="C38" s="26"/>
      <c r="D38" s="34">
        <v>1000</v>
      </c>
    </row>
    <row r="39" spans="1:4" ht="17" x14ac:dyDescent="0.2">
      <c r="A39" s="13"/>
      <c r="B39" s="17" t="s">
        <v>82</v>
      </c>
      <c r="C39" s="26"/>
      <c r="D39" s="34">
        <v>400</v>
      </c>
    </row>
    <row r="40" spans="1:4" ht="17" x14ac:dyDescent="0.2">
      <c r="A40" s="13"/>
      <c r="B40" s="17" t="s">
        <v>83</v>
      </c>
      <c r="C40" s="26"/>
      <c r="D40" s="34">
        <v>4000</v>
      </c>
    </row>
    <row r="41" spans="1:4" ht="17" x14ac:dyDescent="0.2">
      <c r="A41" s="13" t="s">
        <v>112</v>
      </c>
      <c r="B41" s="27" t="s">
        <v>110</v>
      </c>
      <c r="C41" s="26"/>
      <c r="D41" s="22"/>
    </row>
    <row r="42" spans="1:4" ht="17" x14ac:dyDescent="0.2">
      <c r="A42" s="13"/>
      <c r="B42" s="17" t="s">
        <v>28</v>
      </c>
      <c r="C42" s="26"/>
      <c r="D42" s="34">
        <v>600</v>
      </c>
    </row>
    <row r="43" spans="1:4" ht="17" x14ac:dyDescent="0.2">
      <c r="A43" s="13"/>
      <c r="B43" s="17" t="s">
        <v>23</v>
      </c>
      <c r="C43" s="26"/>
      <c r="D43" s="34">
        <v>400</v>
      </c>
    </row>
    <row r="44" spans="1:4" ht="17" x14ac:dyDescent="0.2">
      <c r="A44" s="13"/>
      <c r="B44" s="17" t="s">
        <v>27</v>
      </c>
      <c r="C44" s="26"/>
      <c r="D44" s="34">
        <v>100</v>
      </c>
    </row>
    <row r="45" spans="1:4" ht="17" x14ac:dyDescent="0.2">
      <c r="A45" s="13"/>
      <c r="B45" s="17" t="s">
        <v>25</v>
      </c>
      <c r="C45" s="26"/>
      <c r="D45" s="34">
        <v>200</v>
      </c>
    </row>
    <row r="46" spans="1:4" ht="17" x14ac:dyDescent="0.2">
      <c r="A46" s="13" t="s">
        <v>91</v>
      </c>
      <c r="B46" s="18" t="s">
        <v>11</v>
      </c>
      <c r="C46" s="12"/>
      <c r="D46" s="22"/>
    </row>
    <row r="47" spans="1:4" ht="17" x14ac:dyDescent="0.2">
      <c r="A47" s="13"/>
      <c r="B47" s="17" t="s">
        <v>28</v>
      </c>
      <c r="C47" s="12"/>
      <c r="D47" s="34">
        <v>400</v>
      </c>
    </row>
    <row r="48" spans="1:4" ht="17" x14ac:dyDescent="0.2">
      <c r="A48" s="13"/>
      <c r="B48" s="17" t="s">
        <v>24</v>
      </c>
      <c r="C48" s="12"/>
      <c r="D48" s="34">
        <v>300</v>
      </c>
    </row>
    <row r="49" spans="1:4" ht="17" x14ac:dyDescent="0.2">
      <c r="A49" s="13"/>
      <c r="B49" s="17" t="s">
        <v>29</v>
      </c>
      <c r="C49" s="12"/>
      <c r="D49" s="34">
        <v>300</v>
      </c>
    </row>
    <row r="50" spans="1:4" ht="34" x14ac:dyDescent="0.2">
      <c r="A50" s="13"/>
      <c r="B50" s="17" t="s">
        <v>30</v>
      </c>
      <c r="C50" s="12"/>
      <c r="D50" s="34">
        <v>200</v>
      </c>
    </row>
    <row r="51" spans="1:4" ht="17" x14ac:dyDescent="0.2">
      <c r="A51" s="13"/>
      <c r="B51" s="17" t="s">
        <v>25</v>
      </c>
      <c r="C51" s="12"/>
      <c r="D51" s="34">
        <v>100</v>
      </c>
    </row>
    <row r="52" spans="1:4" ht="17" x14ac:dyDescent="0.2">
      <c r="A52" s="13" t="s">
        <v>90</v>
      </c>
      <c r="B52" s="18" t="s">
        <v>109</v>
      </c>
      <c r="C52" s="12"/>
      <c r="D52" s="22"/>
    </row>
    <row r="53" spans="1:4" ht="17" x14ac:dyDescent="0.2">
      <c r="A53" s="13"/>
      <c r="B53" s="17" t="s">
        <v>28</v>
      </c>
      <c r="C53" s="12"/>
      <c r="D53" s="34">
        <v>500</v>
      </c>
    </row>
    <row r="54" spans="1:4" ht="17" x14ac:dyDescent="0.2">
      <c r="A54" s="13"/>
      <c r="B54" s="17" t="s">
        <v>31</v>
      </c>
      <c r="C54" s="12"/>
      <c r="D54" s="34">
        <v>100</v>
      </c>
    </row>
    <row r="55" spans="1:4" ht="17" x14ac:dyDescent="0.2">
      <c r="A55" s="13"/>
      <c r="B55" s="17" t="s">
        <v>32</v>
      </c>
      <c r="C55" s="12"/>
      <c r="D55" s="34">
        <v>100</v>
      </c>
    </row>
    <row r="56" spans="1:4" ht="17" x14ac:dyDescent="0.2">
      <c r="A56" s="13"/>
      <c r="B56" s="17" t="s">
        <v>25</v>
      </c>
      <c r="C56" s="12"/>
      <c r="D56" s="34">
        <v>100</v>
      </c>
    </row>
    <row r="57" spans="1:4" ht="21" customHeight="1" x14ac:dyDescent="0.2">
      <c r="A57" s="13"/>
      <c r="B57" s="14" t="s">
        <v>33</v>
      </c>
      <c r="C57" s="8" t="s">
        <v>34</v>
      </c>
      <c r="D57" s="34">
        <v>26672</v>
      </c>
    </row>
    <row r="58" spans="1:4" ht="27" customHeight="1" x14ac:dyDescent="0.2">
      <c r="A58" s="13">
        <v>404</v>
      </c>
      <c r="B58" s="14" t="s">
        <v>35</v>
      </c>
      <c r="C58" s="8" t="s">
        <v>36</v>
      </c>
      <c r="D58" s="34">
        <v>500</v>
      </c>
    </row>
    <row r="59" spans="1:4" ht="21" customHeight="1" x14ac:dyDescent="0.2">
      <c r="A59" s="13">
        <v>405</v>
      </c>
      <c r="B59" s="14" t="s">
        <v>37</v>
      </c>
      <c r="C59" s="8" t="s">
        <v>38</v>
      </c>
      <c r="D59" s="34">
        <v>1000</v>
      </c>
    </row>
    <row r="60" spans="1:4" ht="32.25" customHeight="1" x14ac:dyDescent="0.2">
      <c r="A60" s="13">
        <v>406</v>
      </c>
      <c r="B60" s="14" t="s">
        <v>39</v>
      </c>
      <c r="C60" s="24" t="s">
        <v>40</v>
      </c>
      <c r="D60" s="34">
        <v>7000</v>
      </c>
    </row>
    <row r="61" spans="1:4" ht="17" x14ac:dyDescent="0.2">
      <c r="A61" s="13"/>
      <c r="B61" s="14" t="s">
        <v>41</v>
      </c>
      <c r="C61" s="8"/>
      <c r="D61" s="22"/>
    </row>
    <row r="62" spans="1:4" ht="17" x14ac:dyDescent="0.2">
      <c r="A62" s="13"/>
      <c r="B62" s="14" t="s">
        <v>42</v>
      </c>
      <c r="C62" s="8"/>
      <c r="D62" s="22"/>
    </row>
    <row r="63" spans="1:4" ht="17" x14ac:dyDescent="0.2">
      <c r="A63" s="13"/>
      <c r="B63" s="14" t="s">
        <v>43</v>
      </c>
      <c r="C63" s="8"/>
      <c r="D63" s="22"/>
    </row>
    <row r="64" spans="1:4" ht="17" x14ac:dyDescent="0.2">
      <c r="A64" s="13"/>
      <c r="B64" s="14" t="s">
        <v>44</v>
      </c>
      <c r="C64" s="8"/>
      <c r="D64" s="22"/>
    </row>
    <row r="65" spans="1:4" ht="17" x14ac:dyDescent="0.2">
      <c r="A65" s="13"/>
      <c r="B65" s="14" t="s">
        <v>45</v>
      </c>
      <c r="C65" s="8"/>
      <c r="D65" s="22"/>
    </row>
    <row r="66" spans="1:4" ht="20.25" customHeight="1" x14ac:dyDescent="0.2">
      <c r="A66" s="13">
        <v>407</v>
      </c>
      <c r="B66" s="14" t="s">
        <v>46</v>
      </c>
      <c r="C66" s="24" t="s">
        <v>47</v>
      </c>
      <c r="D66" s="22">
        <v>900</v>
      </c>
    </row>
    <row r="67" spans="1:4" ht="17" x14ac:dyDescent="0.2">
      <c r="A67" s="13">
        <v>409</v>
      </c>
      <c r="B67" s="14" t="s">
        <v>48</v>
      </c>
      <c r="C67" s="8"/>
      <c r="D67" s="22"/>
    </row>
    <row r="68" spans="1:4" ht="17" x14ac:dyDescent="0.2">
      <c r="A68" s="13"/>
      <c r="B68" s="17" t="s">
        <v>49</v>
      </c>
      <c r="C68" s="24"/>
      <c r="D68" s="34">
        <v>1000</v>
      </c>
    </row>
    <row r="69" spans="1:4" ht="17" x14ac:dyDescent="0.2">
      <c r="A69" s="13"/>
      <c r="B69" s="17" t="s">
        <v>50</v>
      </c>
      <c r="C69" s="24"/>
      <c r="D69" s="34">
        <v>1000</v>
      </c>
    </row>
    <row r="70" spans="1:4" ht="17" x14ac:dyDescent="0.2">
      <c r="A70" s="13"/>
      <c r="B70" s="17" t="s">
        <v>51</v>
      </c>
      <c r="C70" s="24"/>
      <c r="D70" s="22">
        <v>300</v>
      </c>
    </row>
    <row r="71" spans="1:4" ht="20.25" customHeight="1" x14ac:dyDescent="0.2">
      <c r="A71" s="13">
        <v>410</v>
      </c>
      <c r="B71" s="14" t="s">
        <v>52</v>
      </c>
      <c r="C71" s="8" t="s">
        <v>53</v>
      </c>
      <c r="D71" s="34">
        <v>1000</v>
      </c>
    </row>
    <row r="72" spans="1:4" ht="19.5" customHeight="1" x14ac:dyDescent="0.2">
      <c r="A72" s="13">
        <v>411</v>
      </c>
      <c r="B72" s="14" t="s">
        <v>54</v>
      </c>
      <c r="C72" s="24" t="s">
        <v>55</v>
      </c>
      <c r="D72" s="34">
        <v>3500</v>
      </c>
    </row>
    <row r="73" spans="1:4" ht="34.5" customHeight="1" x14ac:dyDescent="0.2">
      <c r="A73" s="13">
        <v>412</v>
      </c>
      <c r="B73" s="14" t="s">
        <v>56</v>
      </c>
      <c r="C73" s="24" t="s">
        <v>57</v>
      </c>
      <c r="D73" s="34">
        <v>19000</v>
      </c>
    </row>
    <row r="74" spans="1:4" ht="24.75" customHeight="1" x14ac:dyDescent="0.2">
      <c r="A74" s="13">
        <v>413</v>
      </c>
      <c r="B74" s="14" t="s">
        <v>58</v>
      </c>
      <c r="C74" s="8" t="s">
        <v>59</v>
      </c>
      <c r="D74" s="34">
        <v>3000</v>
      </c>
    </row>
    <row r="75" spans="1:4" ht="30.75" customHeight="1" x14ac:dyDescent="0.2">
      <c r="A75" s="13">
        <v>414</v>
      </c>
      <c r="B75" s="14" t="s">
        <v>60</v>
      </c>
      <c r="C75" s="8" t="s">
        <v>61</v>
      </c>
      <c r="D75" s="34">
        <v>5000</v>
      </c>
    </row>
    <row r="76" spans="1:4" ht="17" x14ac:dyDescent="0.2">
      <c r="A76" s="13">
        <v>415</v>
      </c>
      <c r="B76" s="14" t="s">
        <v>62</v>
      </c>
      <c r="C76" s="5" t="s">
        <v>63</v>
      </c>
      <c r="D76" s="34">
        <v>500</v>
      </c>
    </row>
    <row r="77" spans="1:4" ht="21" customHeight="1" x14ac:dyDescent="0.2">
      <c r="A77" s="13">
        <v>417</v>
      </c>
      <c r="B77" s="14" t="s">
        <v>64</v>
      </c>
      <c r="C77" s="8"/>
      <c r="D77" s="22"/>
    </row>
    <row r="78" spans="1:4" ht="21" customHeight="1" x14ac:dyDescent="0.2">
      <c r="A78" s="13"/>
      <c r="B78" s="17" t="s">
        <v>65</v>
      </c>
      <c r="C78" s="24"/>
      <c r="D78" s="34">
        <v>6000</v>
      </c>
    </row>
    <row r="79" spans="1:4" ht="21" customHeight="1" x14ac:dyDescent="0.2">
      <c r="A79" s="13"/>
      <c r="B79" s="17" t="s">
        <v>7</v>
      </c>
      <c r="C79" s="24"/>
      <c r="D79" s="34">
        <v>1000</v>
      </c>
    </row>
    <row r="80" spans="1:4" ht="23.25" customHeight="1" x14ac:dyDescent="0.2">
      <c r="A80" s="13" t="s">
        <v>66</v>
      </c>
      <c r="B80" s="14" t="s">
        <v>107</v>
      </c>
      <c r="C80" s="8" t="s">
        <v>67</v>
      </c>
      <c r="D80" s="22"/>
    </row>
    <row r="81" spans="1:5" ht="23.25" customHeight="1" x14ac:dyDescent="0.2">
      <c r="A81" s="13"/>
      <c r="B81" s="17" t="s">
        <v>68</v>
      </c>
      <c r="C81" s="8"/>
      <c r="D81" s="34">
        <v>1000</v>
      </c>
    </row>
    <row r="82" spans="1:5" ht="17" x14ac:dyDescent="0.2">
      <c r="A82" s="13"/>
      <c r="B82" s="17" t="s">
        <v>32</v>
      </c>
      <c r="C82" s="24"/>
      <c r="D82" s="34">
        <v>500</v>
      </c>
    </row>
    <row r="83" spans="1:5" ht="17" x14ac:dyDescent="0.2">
      <c r="A83" s="13"/>
      <c r="B83" s="17" t="s">
        <v>104</v>
      </c>
      <c r="C83" s="24"/>
      <c r="D83" s="34">
        <v>500</v>
      </c>
    </row>
    <row r="84" spans="1:5" ht="17.25" customHeight="1" x14ac:dyDescent="0.2">
      <c r="A84" s="13">
        <v>419</v>
      </c>
      <c r="B84" s="14" t="s">
        <v>69</v>
      </c>
      <c r="C84" s="8" t="s">
        <v>70</v>
      </c>
      <c r="D84" s="22"/>
    </row>
    <row r="85" spans="1:5" ht="17" x14ac:dyDescent="0.2">
      <c r="A85" s="13"/>
      <c r="B85" s="17" t="s">
        <v>99</v>
      </c>
      <c r="C85" s="24"/>
      <c r="D85" s="34">
        <v>1000</v>
      </c>
    </row>
    <row r="86" spans="1:5" ht="32" x14ac:dyDescent="0.2">
      <c r="A86" s="13"/>
      <c r="B86" s="17" t="s">
        <v>102</v>
      </c>
      <c r="C86" s="8"/>
      <c r="D86" s="34">
        <v>500</v>
      </c>
    </row>
    <row r="87" spans="1:5" ht="17" x14ac:dyDescent="0.2">
      <c r="A87" s="13"/>
      <c r="B87" s="17" t="s">
        <v>71</v>
      </c>
      <c r="C87" s="24"/>
      <c r="D87" s="34">
        <v>500</v>
      </c>
    </row>
    <row r="88" spans="1:5" ht="17" x14ac:dyDescent="0.2">
      <c r="A88" s="13"/>
      <c r="B88" s="17" t="s">
        <v>103</v>
      </c>
      <c r="C88" s="24"/>
      <c r="D88" s="34">
        <v>3500</v>
      </c>
      <c r="E88" t="s">
        <v>120</v>
      </c>
    </row>
    <row r="89" spans="1:5" ht="23.25" customHeight="1" x14ac:dyDescent="0.2">
      <c r="A89" s="13">
        <v>420</v>
      </c>
      <c r="B89" s="14" t="s">
        <v>72</v>
      </c>
      <c r="C89" s="24" t="s">
        <v>73</v>
      </c>
      <c r="D89" s="34">
        <v>500</v>
      </c>
    </row>
    <row r="90" spans="1:5" ht="27" customHeight="1" x14ac:dyDescent="0.2">
      <c r="A90" s="13">
        <v>425</v>
      </c>
      <c r="B90" s="14" t="s">
        <v>74</v>
      </c>
      <c r="C90" s="8" t="s">
        <v>75</v>
      </c>
      <c r="D90" s="34">
        <v>300</v>
      </c>
    </row>
    <row r="91" spans="1:5" ht="38.25" customHeight="1" x14ac:dyDescent="0.2">
      <c r="A91" s="13" t="s">
        <v>76</v>
      </c>
      <c r="B91" s="14" t="s">
        <v>77</v>
      </c>
      <c r="C91" s="24" t="s">
        <v>78</v>
      </c>
      <c r="D91" s="34">
        <v>167991</v>
      </c>
    </row>
    <row r="92" spans="1:5" ht="17" x14ac:dyDescent="0.2">
      <c r="A92" s="13">
        <v>6570</v>
      </c>
      <c r="B92" s="14" t="s">
        <v>79</v>
      </c>
      <c r="C92" s="12"/>
      <c r="D92" s="22">
        <v>500</v>
      </c>
    </row>
    <row r="93" spans="1:5" ht="17" x14ac:dyDescent="0.2">
      <c r="A93" s="13"/>
      <c r="B93" s="14" t="s">
        <v>80</v>
      </c>
      <c r="C93" s="5"/>
      <c r="D93" s="22"/>
    </row>
    <row r="94" spans="1:5" ht="17" x14ac:dyDescent="0.2">
      <c r="A94" s="13"/>
      <c r="B94" s="19" t="s">
        <v>81</v>
      </c>
      <c r="C94" s="12"/>
      <c r="D94" s="22"/>
    </row>
    <row r="95" spans="1:5" ht="34" x14ac:dyDescent="0.2">
      <c r="B95" s="31" t="s">
        <v>116</v>
      </c>
      <c r="D95" s="34">
        <v>11265</v>
      </c>
    </row>
    <row r="96" spans="1:5" ht="17" x14ac:dyDescent="0.2">
      <c r="B96" s="38" t="s">
        <v>81</v>
      </c>
      <c r="C96" s="39"/>
      <c r="D96" s="37">
        <f>SUM(D23:D95)</f>
        <v>291656</v>
      </c>
    </row>
    <row r="97" spans="4:4" x14ac:dyDescent="0.2">
      <c r="D97" s="32"/>
    </row>
  </sheetData>
  <mergeCells count="1">
    <mergeCell ref="A1:B1"/>
  </mergeCells>
  <pageMargins left="0.7" right="0.7" top="0.75" bottom="0.75" header="0.3" footer="0.3"/>
  <pageSetup scale="97"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bhowa_000</dc:creator>
  <cp:lastModifiedBy>Microsoft Office User</cp:lastModifiedBy>
  <cp:lastPrinted>2022-04-14T19:21:50Z</cp:lastPrinted>
  <dcterms:created xsi:type="dcterms:W3CDTF">2015-02-04T16:13:48Z</dcterms:created>
  <dcterms:modified xsi:type="dcterms:W3CDTF">2022-10-18T03:37:07Z</dcterms:modified>
</cp:coreProperties>
</file>