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cilfd.sharepoint.com/Documents/Development/Grants/Attachments/"/>
    </mc:Choice>
  </mc:AlternateContent>
  <xr:revisionPtr revIDLastSave="0" documentId="8_{5E0B04AD-E89F-47D7-B427-BDAA085B14C4}" xr6:coauthVersionLast="47" xr6:coauthVersionMax="47" xr10:uidLastSave="{00000000-0000-0000-0000-000000000000}"/>
  <bookViews>
    <workbookView xWindow="312" yWindow="312" windowWidth="21444" windowHeight="12348" xr2:uid="{00000000-000D-0000-FFFF-FFFF00000000}"/>
  </bookViews>
  <sheets>
    <sheet name="Sheet3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3" l="1"/>
  <c r="D37" i="3"/>
  <c r="B23" i="3"/>
  <c r="B37" i="3" s="1"/>
  <c r="B9" i="3"/>
  <c r="B20" i="3" s="1"/>
  <c r="B39" i="3" s="1"/>
  <c r="D39" i="3" l="1"/>
</calcChain>
</file>

<file path=xl/sharedStrings.xml><?xml version="1.0" encoding="utf-8"?>
<sst xmlns="http://schemas.openxmlformats.org/spreadsheetml/2006/main" count="35" uniqueCount="35">
  <si>
    <t>PENCIL</t>
  </si>
  <si>
    <t>Proposed FY23 Budget</t>
  </si>
  <si>
    <t>FY22 Approved Budget</t>
  </si>
  <si>
    <t>FY22 Forecast</t>
  </si>
  <si>
    <t>Revenues</t>
  </si>
  <si>
    <t>Government Grants</t>
  </si>
  <si>
    <t>United Way</t>
  </si>
  <si>
    <t>Individual Giving</t>
  </si>
  <si>
    <t>Board Giving</t>
  </si>
  <si>
    <t>Foundation &amp; Corporate Gifts</t>
  </si>
  <si>
    <t>Special Events</t>
  </si>
  <si>
    <t>Program Project Funding</t>
  </si>
  <si>
    <t>Interest &amp; Investment Income</t>
  </si>
  <si>
    <t>Board Design. Released for Oper.</t>
  </si>
  <si>
    <t>Earned Revenue</t>
  </si>
  <si>
    <t>Miscellaneous Revenues</t>
  </si>
  <si>
    <t>Total Revenues</t>
  </si>
  <si>
    <t>Expenses</t>
  </si>
  <si>
    <t>Personnel</t>
  </si>
  <si>
    <t>Equipment</t>
  </si>
  <si>
    <t>Travel</t>
  </si>
  <si>
    <t>Professional Services</t>
  </si>
  <si>
    <t>Program Expenses</t>
  </si>
  <si>
    <t>Supplies</t>
  </si>
  <si>
    <t>Facility Expenses</t>
  </si>
  <si>
    <t>Communications</t>
  </si>
  <si>
    <t>Commercial Insurance</t>
  </si>
  <si>
    <t>Staff Dev. &amp; Community Events</t>
  </si>
  <si>
    <t>Donor Cultivation</t>
  </si>
  <si>
    <t>Event Expenses</t>
  </si>
  <si>
    <t>Fees &amp; Bank Charges</t>
  </si>
  <si>
    <t>Miscellaneous Expenses</t>
  </si>
  <si>
    <t>Total Expenses</t>
  </si>
  <si>
    <t>Revenues Over/(Under) Expenses</t>
  </si>
  <si>
    <t>FY23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</si>
</sst>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_);[Red]\(###,##0\)"/>
  </numFmts>
  <fonts count="6" x14ac:knownFonts="1">
    <font>
      <sz val="8"/>
      <name val="Tahoma"/>
    </font>
    <font>
      <i/>
      <sz val="8"/>
      <name val="Tahoma"/>
    </font>
    <font>
      <u val="singleAccounting"/>
      <sz val="8"/>
      <name val="Tahoma"/>
    </font>
    <font>
      <sz val="8"/>
      <name val="Tahoma"/>
    </font>
    <font>
      <sz val="8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right" wrapText="1"/>
    </xf>
    <xf numFmtId="40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/>
    <xf numFmtId="164" fontId="0" fillId="0" borderId="0" xfId="0" applyNumberFormat="1"/>
    <xf numFmtId="0" fontId="5" fillId="0" borderId="0" xfId="0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/>
    <xf numFmtId="40" fontId="2" fillId="2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4" fillId="2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3</xdr:row>
      <xdr:rowOff>2802</xdr:rowOff>
    </xdr:from>
    <xdr:to>
      <xdr:col>0</xdr:col>
      <xdr:colOff>1511486</xdr:colOff>
      <xdr:row>5</xdr:row>
      <xdr:rowOff>297180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6ADFC2-00B3-A08B-3A94-A4918FB4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513342"/>
          <a:ext cx="1435287" cy="553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3179-2025-4E5E-AAAB-DA4E88D625BB}">
  <dimension ref="A1:L53"/>
  <sheetViews>
    <sheetView tabSelected="1" workbookViewId="0">
      <selection activeCell="F13" sqref="F13"/>
    </sheetView>
  </sheetViews>
  <sheetFormatPr defaultRowHeight="10.5" x14ac:dyDescent="0.15"/>
  <cols>
    <col min="1" max="1" width="29.6640625" style="2" customWidth="1"/>
    <col min="2" max="3" width="17" customWidth="1"/>
    <col min="4" max="4" width="17" style="4" customWidth="1"/>
    <col min="5" max="5" width="17" customWidth="1"/>
    <col min="6" max="6" width="9.33203125" style="4" customWidth="1"/>
    <col min="7" max="7" width="9.33203125" customWidth="1"/>
    <col min="8" max="8" width="9.33203125" style="4" customWidth="1"/>
    <col min="9" max="9" width="9.33203125" customWidth="1"/>
    <col min="10" max="10" width="9.33203125" style="4" customWidth="1"/>
    <col min="11" max="11" width="9.33203125" customWidth="1"/>
    <col min="12" max="12" width="9.33203125" style="4" customWidth="1"/>
    <col min="13" max="13" width="9.33203125" customWidth="1"/>
  </cols>
  <sheetData>
    <row r="1" spans="1:5" ht="15" x14ac:dyDescent="0.15">
      <c r="A1" s="13" t="s">
        <v>0</v>
      </c>
    </row>
    <row r="2" spans="1:5" ht="15" x14ac:dyDescent="0.15">
      <c r="A2" s="13" t="s">
        <v>34</v>
      </c>
    </row>
    <row r="3" spans="1:5" x14ac:dyDescent="0.15">
      <c r="A3" s="6"/>
    </row>
    <row r="4" spans="1:5" x14ac:dyDescent="0.15">
      <c r="A4" s="1"/>
    </row>
    <row r="5" spans="1:5" x14ac:dyDescent="0.15">
      <c r="D5" s="15"/>
      <c r="E5" s="16"/>
    </row>
    <row r="6" spans="1:5" ht="38.25" customHeight="1" x14ac:dyDescent="0.3">
      <c r="A6" s="3"/>
      <c r="B6" s="5" t="s">
        <v>1</v>
      </c>
      <c r="C6" s="5" t="s">
        <v>2</v>
      </c>
      <c r="D6" s="17" t="s">
        <v>3</v>
      </c>
      <c r="E6" s="18"/>
    </row>
    <row r="7" spans="1:5" x14ac:dyDescent="0.15">
      <c r="D7" s="15"/>
      <c r="E7" s="16"/>
    </row>
    <row r="8" spans="1:5" ht="12.75" customHeight="1" x14ac:dyDescent="0.15">
      <c r="A8" s="6" t="s">
        <v>4</v>
      </c>
      <c r="B8" s="7"/>
      <c r="C8" s="7"/>
      <c r="D8" s="19"/>
      <c r="E8" s="20"/>
    </row>
    <row r="9" spans="1:5" ht="12.75" customHeight="1" x14ac:dyDescent="0.15">
      <c r="A9" s="6" t="s">
        <v>5</v>
      </c>
      <c r="B9" s="7">
        <f>2001420-1784829</f>
        <v>216591</v>
      </c>
      <c r="C9" s="7">
        <v>310283</v>
      </c>
      <c r="D9" s="19">
        <v>348613</v>
      </c>
      <c r="E9" s="21"/>
    </row>
    <row r="10" spans="1:5" ht="12.75" customHeight="1" x14ac:dyDescent="0.15">
      <c r="A10" s="6" t="s">
        <v>6</v>
      </c>
      <c r="B10" s="7">
        <v>66000</v>
      </c>
      <c r="C10" s="7">
        <v>66000</v>
      </c>
      <c r="D10" s="7">
        <v>66000</v>
      </c>
      <c r="E10" s="8"/>
    </row>
    <row r="11" spans="1:5" ht="12.75" customHeight="1" x14ac:dyDescent="0.15">
      <c r="A11" s="6" t="s">
        <v>7</v>
      </c>
      <c r="B11" s="7">
        <v>245903</v>
      </c>
      <c r="C11" s="7">
        <v>240457</v>
      </c>
      <c r="D11" s="7">
        <v>237837</v>
      </c>
      <c r="E11" s="8"/>
    </row>
    <row r="12" spans="1:5" ht="12.75" customHeight="1" x14ac:dyDescent="0.15">
      <c r="A12" s="6" t="s">
        <v>8</v>
      </c>
      <c r="B12" s="7">
        <v>65000</v>
      </c>
      <c r="C12" s="7">
        <v>61325</v>
      </c>
      <c r="D12" s="7">
        <v>61325</v>
      </c>
      <c r="E12" s="8"/>
    </row>
    <row r="13" spans="1:5" ht="12.75" customHeight="1" x14ac:dyDescent="0.15">
      <c r="A13" s="6" t="s">
        <v>9</v>
      </c>
      <c r="B13" s="7">
        <v>756300</v>
      </c>
      <c r="C13" s="7">
        <v>618500</v>
      </c>
      <c r="D13" s="7">
        <v>826272</v>
      </c>
      <c r="E13" s="14"/>
    </row>
    <row r="14" spans="1:5" ht="12.75" customHeight="1" x14ac:dyDescent="0.15">
      <c r="A14" s="6" t="s">
        <v>10</v>
      </c>
      <c r="B14" s="7">
        <v>402075</v>
      </c>
      <c r="C14" s="7">
        <v>333825</v>
      </c>
      <c r="D14" s="7">
        <v>344325</v>
      </c>
      <c r="E14" s="14"/>
    </row>
    <row r="15" spans="1:5" ht="12.75" customHeight="1" x14ac:dyDescent="0.15">
      <c r="A15" s="6" t="s">
        <v>11</v>
      </c>
      <c r="B15" s="7">
        <v>115000</v>
      </c>
      <c r="C15" s="7">
        <v>112500</v>
      </c>
      <c r="D15" s="7">
        <v>109500</v>
      </c>
      <c r="E15" s="8"/>
    </row>
    <row r="16" spans="1:5" ht="12.75" customHeight="1" x14ac:dyDescent="0.15">
      <c r="A16" s="6" t="s">
        <v>12</v>
      </c>
      <c r="B16" s="7">
        <v>36551</v>
      </c>
      <c r="C16" s="7">
        <v>30792</v>
      </c>
      <c r="D16" s="7">
        <v>30791</v>
      </c>
      <c r="E16" s="8"/>
    </row>
    <row r="17" spans="1:5" ht="12.75" customHeight="1" x14ac:dyDescent="0.15">
      <c r="A17" s="6" t="s">
        <v>13</v>
      </c>
      <c r="B17" s="7">
        <v>75000</v>
      </c>
      <c r="C17" s="7">
        <v>85000</v>
      </c>
      <c r="D17" s="7">
        <v>85000</v>
      </c>
      <c r="E17" s="14"/>
    </row>
    <row r="18" spans="1:5" ht="12.75" customHeight="1" x14ac:dyDescent="0.15">
      <c r="A18" s="6" t="s">
        <v>14</v>
      </c>
      <c r="B18" s="7">
        <v>20000</v>
      </c>
      <c r="C18" s="7">
        <v>20500</v>
      </c>
      <c r="D18" s="7">
        <v>15779</v>
      </c>
      <c r="E18" s="8"/>
    </row>
    <row r="19" spans="1:5" ht="12.75" customHeight="1" x14ac:dyDescent="0.15">
      <c r="A19" s="6" t="s">
        <v>15</v>
      </c>
      <c r="B19" s="9">
        <v>3000</v>
      </c>
      <c r="C19" s="9">
        <v>0</v>
      </c>
      <c r="D19" s="9">
        <v>3000</v>
      </c>
      <c r="E19" s="10"/>
    </row>
    <row r="20" spans="1:5" ht="12.75" customHeight="1" x14ac:dyDescent="0.15">
      <c r="A20" s="6" t="s">
        <v>16</v>
      </c>
      <c r="B20" s="9">
        <f>SUM(B9:B19)</f>
        <v>2001420</v>
      </c>
      <c r="C20" s="9">
        <v>1879181</v>
      </c>
      <c r="D20" s="9">
        <f>SUM(D9:D19)</f>
        <v>2128442</v>
      </c>
      <c r="E20" s="10"/>
    </row>
    <row r="21" spans="1:5" x14ac:dyDescent="0.15">
      <c r="A21" s="6"/>
      <c r="B21" s="7"/>
      <c r="C21" s="7"/>
      <c r="D21" s="7"/>
      <c r="E21" s="8"/>
    </row>
    <row r="22" spans="1:5" ht="12.75" customHeight="1" x14ac:dyDescent="0.15">
      <c r="A22" s="6" t="s">
        <v>17</v>
      </c>
      <c r="B22" s="7"/>
      <c r="C22" s="7"/>
      <c r="D22" s="7"/>
      <c r="E22" s="8"/>
    </row>
    <row r="23" spans="1:5" ht="12.75" customHeight="1" x14ac:dyDescent="0.15">
      <c r="A23" s="6" t="s">
        <v>18</v>
      </c>
      <c r="B23" s="7">
        <f>2001420-508732</f>
        <v>1492688</v>
      </c>
      <c r="C23" s="7">
        <v>1446264</v>
      </c>
      <c r="D23" s="7">
        <v>1591933</v>
      </c>
      <c r="E23" s="14"/>
    </row>
    <row r="24" spans="1:5" ht="12.75" customHeight="1" x14ac:dyDescent="0.15">
      <c r="A24" s="6" t="s">
        <v>19</v>
      </c>
      <c r="B24" s="7">
        <v>66665</v>
      </c>
      <c r="C24" s="7">
        <v>39648</v>
      </c>
      <c r="D24" s="7">
        <v>71043</v>
      </c>
    </row>
    <row r="25" spans="1:5" ht="12.75" customHeight="1" x14ac:dyDescent="0.15">
      <c r="A25" s="6" t="s">
        <v>20</v>
      </c>
      <c r="B25" s="7">
        <v>8790</v>
      </c>
      <c r="C25" s="7">
        <v>10580</v>
      </c>
      <c r="D25" s="7">
        <v>5580</v>
      </c>
      <c r="E25" s="8"/>
    </row>
    <row r="26" spans="1:5" ht="12.75" customHeight="1" x14ac:dyDescent="0.15">
      <c r="A26" s="6" t="s">
        <v>21</v>
      </c>
      <c r="B26" s="7">
        <v>143460</v>
      </c>
      <c r="C26" s="7">
        <v>117784</v>
      </c>
      <c r="D26" s="7">
        <v>135484</v>
      </c>
      <c r="E26" s="8"/>
    </row>
    <row r="27" spans="1:5" ht="12.75" customHeight="1" x14ac:dyDescent="0.15">
      <c r="A27" s="6" t="s">
        <v>22</v>
      </c>
      <c r="B27" s="7">
        <v>76950</v>
      </c>
      <c r="C27" s="7">
        <v>90803</v>
      </c>
      <c r="D27" s="7">
        <v>79803</v>
      </c>
      <c r="E27" s="8"/>
    </row>
    <row r="28" spans="1:5" ht="12.75" customHeight="1" x14ac:dyDescent="0.15">
      <c r="A28" s="6" t="s">
        <v>23</v>
      </c>
      <c r="B28" s="7">
        <v>4100</v>
      </c>
      <c r="C28" s="7">
        <v>1540</v>
      </c>
      <c r="D28" s="7">
        <v>3040</v>
      </c>
      <c r="E28" s="8"/>
    </row>
    <row r="29" spans="1:5" ht="12.75" customHeight="1" x14ac:dyDescent="0.15">
      <c r="A29" s="6" t="s">
        <v>24</v>
      </c>
      <c r="B29" s="7">
        <v>52336</v>
      </c>
      <c r="C29" s="7">
        <v>32022</v>
      </c>
      <c r="D29" s="7">
        <v>62022</v>
      </c>
      <c r="E29" s="14"/>
    </row>
    <row r="30" spans="1:5" ht="12.75" customHeight="1" x14ac:dyDescent="0.15">
      <c r="A30" s="6" t="s">
        <v>25</v>
      </c>
      <c r="B30" s="7">
        <v>29280</v>
      </c>
      <c r="C30" s="7">
        <v>23068</v>
      </c>
      <c r="D30" s="7">
        <v>29868</v>
      </c>
      <c r="E30" s="8"/>
    </row>
    <row r="31" spans="1:5" ht="12.75" customHeight="1" x14ac:dyDescent="0.15">
      <c r="A31" s="6" t="s">
        <v>26</v>
      </c>
      <c r="B31" s="7">
        <v>17076</v>
      </c>
      <c r="C31" s="7">
        <v>17076</v>
      </c>
      <c r="D31" s="7">
        <v>23076</v>
      </c>
      <c r="E31" s="8"/>
    </row>
    <row r="32" spans="1:5" ht="12.75" customHeight="1" x14ac:dyDescent="0.15">
      <c r="A32" s="6" t="s">
        <v>27</v>
      </c>
      <c r="B32" s="7">
        <v>18610</v>
      </c>
      <c r="C32" s="7">
        <v>15596</v>
      </c>
      <c r="D32" s="7">
        <v>32346</v>
      </c>
      <c r="E32" s="14"/>
    </row>
    <row r="33" spans="1:5" ht="12.75" customHeight="1" x14ac:dyDescent="0.15">
      <c r="A33" s="6" t="s">
        <v>28</v>
      </c>
      <c r="B33" s="7">
        <v>3850</v>
      </c>
      <c r="C33" s="7">
        <v>880</v>
      </c>
      <c r="D33" s="7">
        <v>2880</v>
      </c>
      <c r="E33" s="8"/>
    </row>
    <row r="34" spans="1:5" ht="12.75" customHeight="1" x14ac:dyDescent="0.15">
      <c r="A34" s="6" t="s">
        <v>29</v>
      </c>
      <c r="B34" s="7">
        <v>76775</v>
      </c>
      <c r="C34" s="7">
        <v>72275</v>
      </c>
      <c r="D34" s="7">
        <v>77275</v>
      </c>
      <c r="E34" s="8"/>
    </row>
    <row r="35" spans="1:5" ht="12.75" customHeight="1" x14ac:dyDescent="0.15">
      <c r="A35" s="6" t="s">
        <v>30</v>
      </c>
      <c r="B35" s="7">
        <v>10840</v>
      </c>
      <c r="C35" s="7">
        <v>11645</v>
      </c>
      <c r="D35" s="7">
        <v>11645</v>
      </c>
      <c r="E35" s="8"/>
    </row>
    <row r="36" spans="1:5" ht="12.75" customHeight="1" x14ac:dyDescent="0.15">
      <c r="A36" s="6" t="s">
        <v>31</v>
      </c>
      <c r="B36" s="9">
        <v>0</v>
      </c>
      <c r="C36" s="9">
        <v>0</v>
      </c>
      <c r="D36" s="9">
        <v>0</v>
      </c>
      <c r="E36" s="10"/>
    </row>
    <row r="37" spans="1:5" ht="12.75" customHeight="1" x14ac:dyDescent="0.15">
      <c r="A37" s="6" t="s">
        <v>32</v>
      </c>
      <c r="B37" s="9">
        <f>SUM(B23:B36)</f>
        <v>2001420</v>
      </c>
      <c r="C37" s="9">
        <v>1879181</v>
      </c>
      <c r="D37" s="9">
        <f>SUM(D23:D36)</f>
        <v>2125995</v>
      </c>
      <c r="E37" s="10"/>
    </row>
    <row r="38" spans="1:5" x14ac:dyDescent="0.15">
      <c r="A38" s="6"/>
      <c r="B38" s="7"/>
      <c r="C38" s="7"/>
      <c r="D38" s="7"/>
      <c r="E38" s="8"/>
    </row>
    <row r="39" spans="1:5" ht="12.75" x14ac:dyDescent="0.3">
      <c r="A39" s="6" t="s">
        <v>33</v>
      </c>
      <c r="B39" s="9">
        <f>B20-B37</f>
        <v>0</v>
      </c>
      <c r="C39" s="9">
        <v>0</v>
      </c>
      <c r="D39" s="9">
        <f>D20-D37</f>
        <v>2447</v>
      </c>
      <c r="E39" s="11"/>
    </row>
    <row r="40" spans="1:5" x14ac:dyDescent="0.15">
      <c r="B40" s="12"/>
      <c r="C40" s="12"/>
      <c r="E40" s="12"/>
    </row>
    <row r="41" spans="1:5" x14ac:dyDescent="0.15">
      <c r="B41" s="12"/>
      <c r="C41" s="12"/>
      <c r="E41" s="12"/>
    </row>
    <row r="42" spans="1:5" x14ac:dyDescent="0.15">
      <c r="B42" s="12"/>
      <c r="C42" s="12"/>
      <c r="E42" s="12"/>
    </row>
    <row r="43" spans="1:5" x14ac:dyDescent="0.15">
      <c r="B43" s="12"/>
      <c r="C43" s="12"/>
      <c r="E43" s="12"/>
    </row>
    <row r="44" spans="1:5" x14ac:dyDescent="0.15">
      <c r="B44" s="12"/>
      <c r="C44" s="12"/>
      <c r="E44" s="12"/>
    </row>
    <row r="45" spans="1:5" x14ac:dyDescent="0.15">
      <c r="B45" s="12"/>
      <c r="C45" s="12"/>
      <c r="E45" s="12"/>
    </row>
    <row r="46" spans="1:5" x14ac:dyDescent="0.15">
      <c r="B46" s="12"/>
      <c r="C46" s="12"/>
      <c r="E46" s="12"/>
    </row>
    <row r="47" spans="1:5" x14ac:dyDescent="0.15">
      <c r="B47" s="12"/>
      <c r="C47" s="12"/>
      <c r="E47" s="12"/>
    </row>
    <row r="48" spans="1:5" x14ac:dyDescent="0.15">
      <c r="B48" s="12"/>
      <c r="C48" s="12"/>
      <c r="E48" s="12"/>
    </row>
    <row r="49" spans="2:5" x14ac:dyDescent="0.15">
      <c r="B49" s="12"/>
      <c r="C49" s="12"/>
      <c r="E49" s="12"/>
    </row>
    <row r="50" spans="2:5" x14ac:dyDescent="0.15">
      <c r="B50" s="12"/>
      <c r="C50" s="12"/>
      <c r="E50" s="12"/>
    </row>
    <row r="51" spans="2:5" x14ac:dyDescent="0.15">
      <c r="B51" s="12"/>
      <c r="C51" s="12"/>
      <c r="E51" s="12"/>
    </row>
    <row r="52" spans="2:5" x14ac:dyDescent="0.15">
      <c r="B52" s="12"/>
      <c r="C52" s="12"/>
      <c r="E52" s="12"/>
    </row>
    <row r="53" spans="2:5" x14ac:dyDescent="0.15">
      <c r="B53" s="12"/>
      <c r="C53" s="12"/>
      <c r="E53" s="1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7FABB56AFD24F8273807F959DB155" ma:contentTypeVersion="17" ma:contentTypeDescription="Create a new document." ma:contentTypeScope="" ma:versionID="112c13cd6cb8e2d6453d7de8e91a935a">
  <xsd:schema xmlns:xsd="http://www.w3.org/2001/XMLSchema" xmlns:xs="http://www.w3.org/2001/XMLSchema" xmlns:p="http://schemas.microsoft.com/office/2006/metadata/properties" xmlns:ns2="94a7ac0c-691d-44c2-82e2-b713a912ca80" xmlns:ns3="736cd1fe-a090-439d-8d5e-d974b606d8c3" xmlns:ns4="http://schemas.microsoft.com/sharepoint/v4" targetNamespace="http://schemas.microsoft.com/office/2006/metadata/properties" ma:root="true" ma:fieldsID="00defd32c026d2c10aa69b863631efb9" ns2:_="" ns3:_="" ns4:_="">
    <xsd:import namespace="94a7ac0c-691d-44c2-82e2-b713a912ca80"/>
    <xsd:import namespace="736cd1fe-a090-439d-8d5e-d974b606d8c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4:IconOverlay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7ac0c-691d-44c2-82e2-b713a912ca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81ce51f-6efd-4968-9ef8-316ede5109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d1fe-a090-439d-8d5e-d974b606d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1e939c4-555b-4e3a-a14c-0767541598f5}" ma:internalName="TaxCatchAll" ma:showField="CatchAllData" ma:web="736cd1fe-a090-439d-8d5e-d974b606d8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f76f155ced4ddcb4097134ff3c332f xmlns="94a7ac0c-691d-44c2-82e2-b713a912ca80">
      <Terms xmlns="http://schemas.microsoft.com/office/infopath/2007/PartnerControls"/>
    </lcf76f155ced4ddcb4097134ff3c332f>
    <TaxCatchAll xmlns="736cd1fe-a090-439d-8d5e-d974b606d8c3" xsi:nil="true"/>
  </documentManagement>
</p:properties>
</file>

<file path=customXml/itemProps1.xml><?xml version="1.0" encoding="utf-8"?>
<ds:datastoreItem xmlns:ds="http://schemas.openxmlformats.org/officeDocument/2006/customXml" ds:itemID="{90E2C3C3-2148-4B52-A768-DF5AADABF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7ac0c-691d-44c2-82e2-b713a912ca80"/>
    <ds:schemaRef ds:uri="736cd1fe-a090-439d-8d5e-d974b606d8c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0C502A-B6E5-4328-9572-7D5AEADFA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68F01-7E13-4325-9503-C83A75523370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94a7ac0c-691d-44c2-82e2-b713a912ca80"/>
    <ds:schemaRef ds:uri="736cd1fe-a090-439d-8d5e-d974b606d8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Adams</dc:creator>
  <cp:keywords/>
  <dc:description/>
  <cp:lastModifiedBy>Sandra Harris</cp:lastModifiedBy>
  <cp:revision/>
  <dcterms:created xsi:type="dcterms:W3CDTF">2022-04-17T15:41:00Z</dcterms:created>
  <dcterms:modified xsi:type="dcterms:W3CDTF">2022-06-14T19:25:30Z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0x010100BA17FABB56AFD24F8273807F959DB155</vt:lpwstr>
  </property>
  <property fmtid="{D5CDD505-2E9C-101B-9397-08002B2CF9AE}" pid="3" name="MediaServiceImageTags">
    <vt:lpwstr/>
  </property>
</Properties>
</file>