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675" yWindow="465" windowWidth="20730" windowHeight="11760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" i="1" l="1"/>
  <c r="D6" i="1"/>
  <c r="B6" i="1"/>
  <c r="C6" i="1"/>
  <c r="B30" i="1"/>
  <c r="C30" i="1"/>
  <c r="D23" i="1"/>
  <c r="C23" i="1"/>
  <c r="B23" i="1"/>
</calcChain>
</file>

<file path=xl/sharedStrings.xml><?xml version="1.0" encoding="utf-8"?>
<sst xmlns="http://schemas.openxmlformats.org/spreadsheetml/2006/main" count="49" uniqueCount="43">
  <si>
    <t>Detailed Financials</t>
  </si>
  <si>
    <t>Revenue and Expenses</t>
  </si>
  <si>
    <t>FISCAL YEAR</t>
  </si>
  <si>
    <t>Total Revenue</t>
  </si>
  <si>
    <t>Total Expenses</t>
  </si>
  <si>
    <t>Revenue Less Expenses</t>
  </si>
  <si>
    <t>Revenue Sources</t>
  </si>
  <si>
    <t>Foundation and Corporation Contributions</t>
  </si>
  <si>
    <t>Government - Federal</t>
  </si>
  <si>
    <t>Government - State</t>
  </si>
  <si>
    <t>Government - Local</t>
  </si>
  <si>
    <t>Government - Unspecified</t>
  </si>
  <si>
    <t>Individual Contributions</t>
  </si>
  <si>
    <t>Indirect Public Support</t>
  </si>
  <si>
    <t>Earned Revenue</t>
  </si>
  <si>
    <t>Investment Income, Net of Losses</t>
  </si>
  <si>
    <t>Membership Dues</t>
  </si>
  <si>
    <t>Special Events</t>
  </si>
  <si>
    <t>Revenue In-Kind</t>
  </si>
  <si>
    <t>Other</t>
  </si>
  <si>
    <t>Expense Allocation</t>
  </si>
  <si>
    <t>Program Expense</t>
  </si>
  <si>
    <t>Administration Expense</t>
  </si>
  <si>
    <t>Fundraising Expense</t>
  </si>
  <si>
    <t>Total Revenue/Total Expenses</t>
  </si>
  <si>
    <t>Program Expense/Total Expenses</t>
  </si>
  <si>
    <t>Fundraising Expense/Contributed Revenue</t>
  </si>
  <si>
    <t>Top Funding Sources</t>
  </si>
  <si>
    <t>Top Funding Source &amp; Dollar Amount</t>
  </si>
  <si>
    <t>Second Highest Funding Source &amp; Dollar Amount</t>
  </si>
  <si>
    <t>Third Highest Funding Source &amp; Dollar Amount</t>
  </si>
  <si>
    <t>Assets and Liabilities</t>
  </si>
  <si>
    <t>Total Assets</t>
  </si>
  <si>
    <t>Current Assets</t>
  </si>
  <si>
    <t>Long-Term Liabilities</t>
  </si>
  <si>
    <t>Current Liabilities</t>
  </si>
  <si>
    <t>Total Net Assets</t>
  </si>
  <si>
    <t xml:space="preserve">Individual Donations: $3,693.48 </t>
  </si>
  <si>
    <t>Village Fund Grant: $5000</t>
  </si>
  <si>
    <t>Individual Contributions: $3,933.81</t>
  </si>
  <si>
    <t xml:space="preserve">Benefit Concert: $353.00 </t>
  </si>
  <si>
    <t>Individual Donations: $4861.95</t>
  </si>
  <si>
    <t xml:space="preserve">Earned Revenue: $1,074.18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</si>
</sst>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8" formatCode="&quot;$&quot;#,##0.00_);[Red]\(&quot;$&quot;#,##0.00\)"/>
  </numFmts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7"/>
      <color rgb="FF174D57"/>
      <name val="Helvetica"/>
      <family val="2"/>
    </font>
    <font>
      <sz val="18"/>
      <color rgb="FF174D57"/>
      <name val="Helvetica"/>
      <family val="2"/>
    </font>
    <font>
      <b/>
      <sz val="10.199999999999999"/>
      <color rgb="FF666666"/>
      <name val="Helvetica"/>
      <family val="2"/>
    </font>
    <font>
      <sz val="16"/>
      <color rgb="FF666666"/>
      <name val="Helvetica"/>
      <family val="2"/>
    </font>
    <font>
      <b/>
      <sz val="16"/>
      <color rgb="FF666666"/>
      <name val="Helvetica"/>
      <family val="2"/>
    </font>
    <font>
      <sz val="16"/>
      <color theme="1"/>
      <name val="Helvetica"/>
      <family val="2"/>
    </font>
    <font>
      <b/>
      <sz val="16"/>
      <color theme="1"/>
      <name val="Helvetic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8" fontId="5" fillId="0" borderId="0" xfId="0" applyNumberFormat="1" applyFont="1"/>
    <xf numFmtId="0" fontId="6" fillId="0" borderId="0" xfId="0" applyFont="1"/>
    <xf numFmtId="8" fontId="6" fillId="0" borderId="0" xfId="0" applyNumberFormat="1" applyFont="1"/>
    <xf numFmtId="0" fontId="1" fillId="0" borderId="0" xfId="0" applyFont="1"/>
    <xf numFmtId="0" fontId="7" fillId="0" borderId="0" xfId="0" applyFont="1"/>
    <xf numFmtId="8" fontId="7" fillId="0" borderId="0" xfId="0" applyNumberFormat="1" applyFont="1"/>
    <xf numFmtId="8" fontId="8" fillId="0" borderId="0" xfId="0" applyNumberFormat="1" applyFont="1"/>
    <xf numFmtId="6" fontId="8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abSelected="1" topLeftCell="A30" workbookViewId="0">
      <selection activeCell="B4" sqref="B4"/>
    </sheetView>
  </sheetViews>
  <sheetFormatPr defaultColWidth="11" defaultRowHeight="20.25" x14ac:dyDescent="0.3"/>
  <cols>
    <col min="1" max="1" width="61.875" bestFit="1" customWidth="1"/>
    <col min="2" max="2" width="36.125" style="9" customWidth="1"/>
    <col min="3" max="3" width="43.625" style="9" customWidth="1"/>
    <col min="4" max="4" width="39.875" style="9" bestFit="1" customWidth="1"/>
    <col min="5" max="5" width="36.875" style="9" bestFit="1" customWidth="1"/>
  </cols>
  <sheetData>
    <row r="1" spans="1:5" ht="33.75" x14ac:dyDescent="0.45">
      <c r="A1" s="1" t="s">
        <v>0</v>
      </c>
    </row>
    <row r="2" spans="1:5" ht="23.25" x14ac:dyDescent="0.35">
      <c r="A2" s="2" t="s">
        <v>1</v>
      </c>
    </row>
    <row r="3" spans="1:5" x14ac:dyDescent="0.3">
      <c r="A3" s="3" t="s">
        <v>2</v>
      </c>
      <c r="B3" s="6">
        <v>2019</v>
      </c>
      <c r="C3" s="6">
        <v>2018</v>
      </c>
      <c r="D3" s="6">
        <v>2017</v>
      </c>
      <c r="E3" s="6">
        <v>2016</v>
      </c>
    </row>
    <row r="4" spans="1:5" x14ac:dyDescent="0.3">
      <c r="A4" s="4" t="s">
        <v>3</v>
      </c>
      <c r="B4" s="5">
        <v>6735.47</v>
      </c>
      <c r="C4" s="5">
        <v>9286.81</v>
      </c>
      <c r="D4" s="10">
        <v>3693.48</v>
      </c>
      <c r="E4" s="5">
        <v>4861.95</v>
      </c>
    </row>
    <row r="5" spans="1:5" x14ac:dyDescent="0.3">
      <c r="A5" s="4" t="s">
        <v>4</v>
      </c>
      <c r="B5" s="5">
        <v>-12107.32</v>
      </c>
      <c r="C5" s="5">
        <v>-3914.96</v>
      </c>
      <c r="D5" s="5">
        <v>-3693.48</v>
      </c>
      <c r="E5" s="5">
        <v>-4861.95</v>
      </c>
    </row>
    <row r="6" spans="1:5" s="8" customFormat="1" x14ac:dyDescent="0.3">
      <c r="A6" s="6" t="s">
        <v>5</v>
      </c>
      <c r="B6" s="7">
        <f>SUM(B4:B5)</f>
        <v>-5371.8499999999995</v>
      </c>
      <c r="C6" s="7">
        <f>SUM(C4:C5)</f>
        <v>5371.8499999999995</v>
      </c>
      <c r="D6" s="7">
        <f>SUM(D4:D5)</f>
        <v>0</v>
      </c>
      <c r="E6" s="11">
        <f>SUM(E4:E5)</f>
        <v>0</v>
      </c>
    </row>
    <row r="8" spans="1:5" ht="23.25" x14ac:dyDescent="0.35">
      <c r="A8" s="2" t="s">
        <v>6</v>
      </c>
    </row>
    <row r="9" spans="1:5" x14ac:dyDescent="0.3">
      <c r="A9" s="3" t="s">
        <v>2</v>
      </c>
      <c r="B9" s="6">
        <v>2019</v>
      </c>
      <c r="C9" s="6">
        <v>2018</v>
      </c>
      <c r="D9" s="6">
        <v>2017</v>
      </c>
      <c r="E9" s="6">
        <v>2016</v>
      </c>
    </row>
    <row r="10" spans="1:5" x14ac:dyDescent="0.3">
      <c r="A10" s="4" t="s">
        <v>7</v>
      </c>
      <c r="B10" s="5">
        <v>5000</v>
      </c>
      <c r="C10" s="5">
        <v>5000</v>
      </c>
      <c r="D10" s="5">
        <v>0</v>
      </c>
      <c r="E10" s="5">
        <v>0</v>
      </c>
    </row>
    <row r="11" spans="1:5" x14ac:dyDescent="0.3">
      <c r="A11" s="4" t="s">
        <v>8</v>
      </c>
      <c r="B11" s="5">
        <v>0</v>
      </c>
      <c r="C11" s="5">
        <v>0</v>
      </c>
      <c r="D11" s="5">
        <v>0</v>
      </c>
      <c r="E11" s="5">
        <v>0</v>
      </c>
    </row>
    <row r="12" spans="1:5" x14ac:dyDescent="0.3">
      <c r="A12" s="4" t="s">
        <v>9</v>
      </c>
      <c r="B12" s="5">
        <v>0</v>
      </c>
      <c r="C12" s="5">
        <v>0</v>
      </c>
      <c r="D12" s="5">
        <v>0</v>
      </c>
      <c r="E12" s="5">
        <v>0</v>
      </c>
    </row>
    <row r="13" spans="1:5" x14ac:dyDescent="0.3">
      <c r="A13" s="4" t="s">
        <v>10</v>
      </c>
      <c r="B13" s="5">
        <v>0</v>
      </c>
      <c r="C13" s="5">
        <v>0</v>
      </c>
      <c r="D13" s="5">
        <v>0</v>
      </c>
      <c r="E13" s="5">
        <v>0</v>
      </c>
    </row>
    <row r="14" spans="1:5" x14ac:dyDescent="0.3">
      <c r="A14" s="4" t="s">
        <v>11</v>
      </c>
      <c r="B14" s="5">
        <v>0</v>
      </c>
      <c r="C14" s="5">
        <v>0</v>
      </c>
      <c r="D14" s="5">
        <v>0</v>
      </c>
      <c r="E14" s="5">
        <v>0</v>
      </c>
    </row>
    <row r="15" spans="1:5" x14ac:dyDescent="0.3">
      <c r="A15" s="4" t="s">
        <v>12</v>
      </c>
      <c r="B15" s="5">
        <v>0</v>
      </c>
      <c r="C15" s="5">
        <v>3223.09</v>
      </c>
      <c r="D15" s="5">
        <v>3693.48</v>
      </c>
      <c r="E15" s="5">
        <v>4861.95</v>
      </c>
    </row>
    <row r="16" spans="1:5" x14ac:dyDescent="0.3">
      <c r="A16" s="4" t="s">
        <v>13</v>
      </c>
      <c r="B16" s="5">
        <v>0</v>
      </c>
      <c r="C16" s="5">
        <v>0</v>
      </c>
      <c r="D16" s="5">
        <v>0</v>
      </c>
      <c r="E16" s="5">
        <v>0</v>
      </c>
    </row>
    <row r="17" spans="1:5" x14ac:dyDescent="0.3">
      <c r="A17" s="4" t="s">
        <v>14</v>
      </c>
      <c r="B17" s="5">
        <v>1074.18</v>
      </c>
      <c r="C17" s="9">
        <v>710.72</v>
      </c>
      <c r="D17" s="5">
        <v>0</v>
      </c>
      <c r="E17" s="5">
        <v>0</v>
      </c>
    </row>
    <row r="18" spans="1:5" x14ac:dyDescent="0.3">
      <c r="A18" s="4" t="s">
        <v>15</v>
      </c>
      <c r="B18" s="5">
        <v>0</v>
      </c>
      <c r="C18" s="5">
        <v>0</v>
      </c>
      <c r="D18" s="5">
        <v>0</v>
      </c>
      <c r="E18" s="5">
        <v>0</v>
      </c>
    </row>
    <row r="19" spans="1:5" x14ac:dyDescent="0.3">
      <c r="A19" s="4" t="s">
        <v>16</v>
      </c>
      <c r="B19" s="5">
        <v>0</v>
      </c>
      <c r="C19" s="5">
        <v>0</v>
      </c>
      <c r="D19" s="5">
        <v>0</v>
      </c>
      <c r="E19" s="5">
        <v>0</v>
      </c>
    </row>
    <row r="20" spans="1:5" x14ac:dyDescent="0.3">
      <c r="A20" s="4" t="s">
        <v>17</v>
      </c>
      <c r="B20" s="5">
        <v>661.29</v>
      </c>
      <c r="C20" s="5">
        <v>353</v>
      </c>
      <c r="D20" s="5">
        <v>0</v>
      </c>
      <c r="E20" s="5">
        <v>0</v>
      </c>
    </row>
    <row r="21" spans="1:5" x14ac:dyDescent="0.3">
      <c r="A21" s="4" t="s">
        <v>18</v>
      </c>
      <c r="B21" s="5">
        <v>0</v>
      </c>
      <c r="C21" s="5">
        <v>0</v>
      </c>
      <c r="D21" s="5">
        <v>0</v>
      </c>
      <c r="E21" s="5">
        <v>0</v>
      </c>
    </row>
    <row r="22" spans="1:5" x14ac:dyDescent="0.3">
      <c r="A22" s="4" t="s">
        <v>19</v>
      </c>
      <c r="B22" s="5">
        <v>0</v>
      </c>
      <c r="C22" s="5">
        <v>0</v>
      </c>
      <c r="D22" s="5">
        <v>0</v>
      </c>
      <c r="E22" s="5">
        <v>0</v>
      </c>
    </row>
    <row r="23" spans="1:5" s="8" customFormat="1" x14ac:dyDescent="0.3">
      <c r="A23" s="6" t="s">
        <v>3</v>
      </c>
      <c r="B23" s="7">
        <f>SUM(B10:B22)</f>
        <v>6735.47</v>
      </c>
      <c r="C23" s="7">
        <f>SUM(C10:C22)</f>
        <v>9286.81</v>
      </c>
      <c r="D23" s="7">
        <f>SUM(D10:D22)</f>
        <v>3693.48</v>
      </c>
      <c r="E23" s="7">
        <v>4861.95</v>
      </c>
    </row>
    <row r="25" spans="1:5" ht="23.25" x14ac:dyDescent="0.35">
      <c r="A25" s="2" t="s">
        <v>20</v>
      </c>
    </row>
    <row r="26" spans="1:5" x14ac:dyDescent="0.3">
      <c r="A26" s="3" t="s">
        <v>2</v>
      </c>
      <c r="B26" s="6">
        <v>2019</v>
      </c>
      <c r="C26" s="6">
        <v>2018</v>
      </c>
      <c r="D26" s="6">
        <v>2017</v>
      </c>
      <c r="E26" s="6">
        <v>2016</v>
      </c>
    </row>
    <row r="27" spans="1:5" x14ac:dyDescent="0.3">
      <c r="A27" s="4" t="s">
        <v>21</v>
      </c>
      <c r="B27" s="5">
        <v>-12107.32</v>
      </c>
      <c r="C27" s="10">
        <v>-3914.96</v>
      </c>
      <c r="D27" s="5">
        <v>-3693.48</v>
      </c>
      <c r="E27" s="5">
        <v>-4861.95</v>
      </c>
    </row>
    <row r="28" spans="1:5" x14ac:dyDescent="0.3">
      <c r="A28" s="4" t="s">
        <v>22</v>
      </c>
      <c r="B28" s="5">
        <v>0</v>
      </c>
      <c r="C28" s="5">
        <v>0</v>
      </c>
      <c r="D28" s="5">
        <v>0</v>
      </c>
      <c r="E28" s="5">
        <v>0</v>
      </c>
    </row>
    <row r="29" spans="1:5" x14ac:dyDescent="0.3">
      <c r="A29" s="4" t="s">
        <v>23</v>
      </c>
      <c r="B29" s="5">
        <v>0</v>
      </c>
      <c r="C29" s="5">
        <v>0</v>
      </c>
      <c r="D29" s="5">
        <v>0</v>
      </c>
      <c r="E29" s="5">
        <v>0</v>
      </c>
    </row>
    <row r="30" spans="1:5" s="8" customFormat="1" x14ac:dyDescent="0.3">
      <c r="A30" s="6" t="s">
        <v>24</v>
      </c>
      <c r="B30" s="7">
        <f>SUM(B23,B27)</f>
        <v>-5371.8499999999995</v>
      </c>
      <c r="C30" s="7">
        <f>SUM(C23,C27)</f>
        <v>5371.8499999999995</v>
      </c>
      <c r="D30" s="7">
        <v>0</v>
      </c>
      <c r="E30" s="7">
        <v>0</v>
      </c>
    </row>
    <row r="31" spans="1:5" x14ac:dyDescent="0.3">
      <c r="A31" s="4" t="s">
        <v>25</v>
      </c>
      <c r="B31" s="5"/>
      <c r="C31" s="4"/>
      <c r="D31" s="5">
        <v>3693.48</v>
      </c>
      <c r="E31" s="5">
        <v>4861.95</v>
      </c>
    </row>
    <row r="32" spans="1:5" x14ac:dyDescent="0.3">
      <c r="A32" s="4" t="s">
        <v>26</v>
      </c>
      <c r="B32" s="4"/>
      <c r="C32" s="4"/>
      <c r="D32" s="4"/>
    </row>
    <row r="34" spans="1:5" ht="23.25" x14ac:dyDescent="0.35">
      <c r="A34" s="2" t="s">
        <v>27</v>
      </c>
    </row>
    <row r="35" spans="1:5" x14ac:dyDescent="0.3">
      <c r="A35" s="3" t="s">
        <v>2</v>
      </c>
      <c r="B35" s="6">
        <v>2019</v>
      </c>
      <c r="C35" s="6">
        <v>2018</v>
      </c>
      <c r="D35" s="6">
        <v>2017</v>
      </c>
      <c r="E35" s="6">
        <v>2016</v>
      </c>
    </row>
    <row r="36" spans="1:5" x14ac:dyDescent="0.3">
      <c r="A36" s="4" t="s">
        <v>28</v>
      </c>
      <c r="B36" s="5" t="s">
        <v>38</v>
      </c>
      <c r="C36" s="5" t="s">
        <v>38</v>
      </c>
      <c r="D36" s="5" t="s">
        <v>37</v>
      </c>
      <c r="E36" s="5" t="s">
        <v>41</v>
      </c>
    </row>
    <row r="37" spans="1:5" x14ac:dyDescent="0.3">
      <c r="A37" s="4" t="s">
        <v>29</v>
      </c>
      <c r="B37" s="5" t="s">
        <v>42</v>
      </c>
      <c r="C37" s="5" t="s">
        <v>39</v>
      </c>
      <c r="D37" s="5">
        <v>0</v>
      </c>
    </row>
    <row r="38" spans="1:5" x14ac:dyDescent="0.3">
      <c r="A38" s="4" t="s">
        <v>30</v>
      </c>
      <c r="B38" s="5">
        <v>0</v>
      </c>
      <c r="C38" s="5" t="s">
        <v>40</v>
      </c>
      <c r="D38" s="5">
        <v>0</v>
      </c>
    </row>
    <row r="40" spans="1:5" ht="23.25" x14ac:dyDescent="0.35">
      <c r="A40" s="2" t="s">
        <v>31</v>
      </c>
    </row>
    <row r="41" spans="1:5" x14ac:dyDescent="0.3">
      <c r="A41" s="3" t="s">
        <v>2</v>
      </c>
      <c r="B41" s="6">
        <v>2019</v>
      </c>
      <c r="C41" s="6">
        <v>2018</v>
      </c>
      <c r="D41" s="6">
        <v>2017</v>
      </c>
      <c r="E41" s="6">
        <v>2016</v>
      </c>
    </row>
    <row r="42" spans="1:5" x14ac:dyDescent="0.3">
      <c r="A42" s="4" t="s">
        <v>32</v>
      </c>
      <c r="B42" s="5">
        <v>6544.02</v>
      </c>
      <c r="C42" s="5">
        <v>5114.38</v>
      </c>
      <c r="D42" s="11">
        <v>4070.45</v>
      </c>
      <c r="E42" s="12">
        <v>3000</v>
      </c>
    </row>
    <row r="43" spans="1:5" x14ac:dyDescent="0.3">
      <c r="A43" s="4" t="s">
        <v>33</v>
      </c>
      <c r="B43" s="5">
        <v>1429.64</v>
      </c>
      <c r="C43" s="11">
        <v>1043.93</v>
      </c>
      <c r="D43" s="11">
        <v>1070.45</v>
      </c>
      <c r="E43" s="12">
        <v>3000</v>
      </c>
    </row>
    <row r="44" spans="1:5" x14ac:dyDescent="0.3">
      <c r="A44" s="4" t="s">
        <v>34</v>
      </c>
      <c r="B44" s="5">
        <v>0</v>
      </c>
      <c r="C44" s="5">
        <v>0</v>
      </c>
      <c r="D44" s="5">
        <v>0</v>
      </c>
    </row>
    <row r="45" spans="1:5" x14ac:dyDescent="0.3">
      <c r="A45" s="4" t="s">
        <v>35</v>
      </c>
      <c r="B45" s="5">
        <v>0</v>
      </c>
      <c r="C45" s="5">
        <v>0</v>
      </c>
      <c r="D45" s="5">
        <v>0</v>
      </c>
    </row>
    <row r="46" spans="1:5" s="8" customFormat="1" x14ac:dyDescent="0.3">
      <c r="A46" s="6" t="s">
        <v>36</v>
      </c>
      <c r="B46" s="7">
        <v>6544.02</v>
      </c>
      <c r="C46" s="7">
        <v>5114.38</v>
      </c>
      <c r="D46" s="11">
        <v>4070.45</v>
      </c>
      <c r="E46" s="12">
        <v>3000</v>
      </c>
    </row>
    <row r="47" spans="1:5" x14ac:dyDescent="0.3">
      <c r="B47" s="5"/>
      <c r="C47" s="5"/>
      <c r="D47" s="11"/>
      <c r="E47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Kathryn Bennett</cp:lastModifiedBy>
  <dcterms:created xsi:type="dcterms:W3CDTF">2020-03-30T16:46:12Z</dcterms:created>
  <dcterms:modified xsi:type="dcterms:W3CDTF">2020-03-30T19:35:51Z</dcterms:modified>
</cp:coreProperties>
</file>