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75" yWindow="75" windowWidth="18390" windowHeight="11760"/>
  </bookViews>
  <sheets>
    <sheet name="CFMT Grant Budget" sheetId="1" r:id="rId1"/>
    <sheet name="Sheet1" sheetId="2" r:id="rId2"/>
  </sheets>
  <definedNames>
    <definedName name="_MailOriginal" localSheetId="0">'CFMT Grant Budget'!#REF!</definedName>
    <definedName name="_xlnm.Print_Area" localSheetId="0">'CFMT Grant Budget'!$B$1:$C$13</definedName>
  </definedNames>
  <calcPr calcId="145621" concurrentCalc="0"/>
</workbook>
</file>

<file path=xl/calcChain.xml><?xml version="1.0" encoding="utf-8"?>
<calcChain xmlns="http://schemas.openxmlformats.org/spreadsheetml/2006/main">
  <c r="C43" i="1" l="1"/>
  <c r="C47" i="1"/>
  <c r="C29" i="1"/>
  <c r="C44" i="1"/>
  <c r="C12" i="1"/>
  <c r="C49" i="1"/>
</calcChain>
</file>

<file path=xl/sharedStrings.xml><?xml version="1.0" encoding="utf-8"?>
<sst xmlns="http://schemas.openxmlformats.org/spreadsheetml/2006/main" count="51" uniqueCount="51">
  <si>
    <t>Revenues</t>
  </si>
  <si>
    <t>Public Donations</t>
  </si>
  <si>
    <t>Donations of consumable goods</t>
  </si>
  <si>
    <t>Expenses</t>
  </si>
  <si>
    <t>Insurance</t>
  </si>
  <si>
    <t>Yard treatments/prevention</t>
  </si>
  <si>
    <t>Total Operating Costs</t>
  </si>
  <si>
    <t>Total revenues</t>
  </si>
  <si>
    <t>Web Site/IT/PO Box</t>
  </si>
  <si>
    <t>Rent/Lease (utilities/taxes)</t>
  </si>
  <si>
    <t>Reserve (keep in bank)</t>
  </si>
  <si>
    <t>Assets (fixed/non-capitalization)</t>
  </si>
  <si>
    <t>HCW Budget</t>
  </si>
  <si>
    <t>HCW 2018 Budget</t>
  </si>
  <si>
    <t xml:space="preserve">  </t>
  </si>
  <si>
    <t xml:space="preserve">        DGP (joints/arthritis) ($266 for 12 bottles x 2) - $532</t>
  </si>
  <si>
    <t xml:space="preserve">        Cyclosporine (eye drops) ($40 x 4 x 4/quarter) - $640</t>
  </si>
  <si>
    <t xml:space="preserve">        Mometamax (ear drops) ($40 x 4 x 2/quarter) - $320</t>
  </si>
  <si>
    <t xml:space="preserve">        Meds (Antibiotic, thyroid, drontal, MSM/Gluc, Capstar) - $720</t>
  </si>
  <si>
    <t xml:space="preserve">        Preventive (Frontline, Heartworm) $540</t>
  </si>
  <si>
    <t xml:space="preserve">        Vaccinations (rabies 3 yr/distemper) - $725</t>
  </si>
  <si>
    <t xml:space="preserve"> </t>
  </si>
  <si>
    <t>Personnel and salaries - HCW is all volunteer</t>
  </si>
  <si>
    <t xml:space="preserve">Program supplies/materiels/printing/fundraising </t>
  </si>
  <si>
    <t>Government Funding</t>
  </si>
  <si>
    <t>Additional sources - Adoption fees</t>
  </si>
  <si>
    <t xml:space="preserve">          Benificial Nematodes (Flea/tick/worms/flies/root aphids) - applied to HCW yards in Apr/Sep each year ($142 x 2 x shipping)</t>
  </si>
  <si>
    <t>Registration (annual)</t>
  </si>
  <si>
    <t>Paypal/Bank/ATM Fees</t>
  </si>
  <si>
    <t xml:space="preserve">Cleaning supplies </t>
  </si>
  <si>
    <t>Technology/equipment/maintnance (board member committed to computer/equipment requirement costs as needed)</t>
  </si>
  <si>
    <t xml:space="preserve">NOTE:  Donations to, and fundraising for, HCW are used to meet every day and projected program requirements for the rescue.  When possible, HCW applies for available grants.  Operating costs, vet and associated medication costs, food costs, and dog facility improvements are based on historical data (last 5 years).  </t>
  </si>
  <si>
    <t>Wellness Program Nutrition (dry/canned foord)</t>
  </si>
  <si>
    <t>Wellness Program Well being/Meds</t>
  </si>
  <si>
    <t>Program Costs</t>
  </si>
  <si>
    <t>Vet</t>
  </si>
  <si>
    <t>Operating Costs</t>
  </si>
  <si>
    <t>Wellness Program Nutrition Food Mixtures (Protein, vegetables, fruit)</t>
  </si>
  <si>
    <t>Total Wellness Program Well Being/Meds/Nutrition)</t>
  </si>
  <si>
    <t>Total expenses (Operating and Program costs)</t>
  </si>
  <si>
    <t>Total program costs</t>
  </si>
  <si>
    <t>HCW Budget - Revenue and Expenses</t>
  </si>
  <si>
    <t>Additional rescue dogs' requirements; year end needs;                       able to help more rescue dogs</t>
  </si>
  <si>
    <t xml:space="preserve">        Business Property Insurance annual </t>
  </si>
  <si>
    <t>Grants</t>
  </si>
  <si>
    <t xml:space="preserve">        Liability Insurance annual; Director's Insurance annual </t>
  </si>
  <si>
    <t xml:space="preserve">Fundraisers </t>
  </si>
  <si>
    <t>Total Vet/Wellness/WellBeing/Nutrition Programs</t>
  </si>
  <si>
    <t>Dry (+ small amount canned) Food                                                                   Small breed 7 bags - 4 weeks x 12 yr = $38/bag - $266/$3,192                                                                     Specialty/allergies 1 bag - 6 weeks x 9  yr =$70/$630                                   Canned 1 case x 3 weeks x 18 yr = $30 x 18 yr/$540</t>
  </si>
  <si>
    <t>2021 HCW Budget</t>
  </si>
  <si>
    <t>Note:  $7,500 from 2020 revenues (end of year donation push) was identified and set aside for HCW modifications and repairs as a result of weather damage for primary foster housing HCW dogs began in Deccember 2020 and continues through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</si>
</sst>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4" formatCode="_(&quot;$&quot;* #,##0.00_);_(&quot;$&quot;* \(#,##0.00\);_(&quot;$&quot;* &quot;-&quot;??_);_(@_)"/>
    <numFmt numFmtId="164" formatCode="&quot;$&quot;#,##0.00"/>
  </numFmts>
  <fonts count="13" x14ac:knownFonts="1">
    <font>
      <sz val="10"/>
      <name val="Arial"/>
    </font>
    <font>
      <sz val="8"/>
      <name val="Arial"/>
      <family val="2"/>
    </font>
    <font>
      <sz val="10"/>
      <color indexed="63"/>
      <name val="Tahoma"/>
      <family val="2"/>
    </font>
    <font>
      <b/>
      <sz val="10"/>
      <color indexed="63"/>
      <name val="Tahoma"/>
      <family val="2"/>
    </font>
    <font>
      <b/>
      <sz val="20"/>
      <color indexed="63"/>
      <name val="Tahoma"/>
      <family val="2"/>
    </font>
    <font>
      <sz val="10"/>
      <color indexed="63"/>
      <name val="Calibri"/>
      <family val="2"/>
      <scheme val="minor"/>
    </font>
    <font>
      <sz val="10"/>
      <name val="Calibri"/>
      <family val="2"/>
      <scheme val="minor"/>
    </font>
    <font>
      <b/>
      <sz val="10"/>
      <color indexed="63"/>
      <name val="Calibri"/>
      <family val="2"/>
      <scheme val="minor"/>
    </font>
    <font>
      <b/>
      <sz val="12"/>
      <color indexed="63"/>
      <name val="Calibri"/>
      <family val="2"/>
      <scheme val="minor"/>
    </font>
    <font>
      <b/>
      <sz val="16"/>
      <color indexed="63"/>
      <name val="Tahoma"/>
      <family val="2"/>
    </font>
    <font>
      <sz val="9"/>
      <color indexed="63"/>
      <name val="Calibri"/>
      <family val="2"/>
      <scheme val="minor"/>
    </font>
    <font>
      <sz val="9"/>
      <name val="Calibri"/>
      <family val="2"/>
      <scheme val="minor"/>
    </font>
    <font>
      <sz val="10"/>
      <color rgb="FF7030A0"/>
      <name val="Calibri"/>
      <family val="2"/>
      <scheme val="minor"/>
    </font>
  </fonts>
  <fills count="12">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2"/>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rgb="FFFFFF99"/>
        <bgColor indexed="64"/>
      </patternFill>
    </fill>
    <fill>
      <patternFill patternType="solid">
        <fgColor theme="9"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2">
    <xf numFmtId="0" fontId="0" fillId="0" borderId="0" xfId="0"/>
    <xf numFmtId="0" fontId="2" fillId="0" borderId="0" xfId="0" applyFont="1" applyAlignment="1">
      <alignment horizontal="left"/>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Border="1" applyAlignment="1">
      <alignment horizontal="left" vertical="center"/>
    </xf>
    <xf numFmtId="0" fontId="2" fillId="0" borderId="0" xfId="0" applyFont="1" applyBorder="1" applyAlignment="1">
      <alignment horizontal="left"/>
    </xf>
    <xf numFmtId="0" fontId="3" fillId="0" borderId="0" xfId="0" applyFont="1" applyBorder="1" applyAlignment="1">
      <alignment horizontal="left" vertical="center"/>
    </xf>
    <xf numFmtId="44" fontId="2" fillId="0" borderId="0" xfId="0" applyNumberFormat="1" applyFont="1" applyBorder="1" applyAlignment="1">
      <alignment horizontal="left" vertical="center"/>
    </xf>
    <xf numFmtId="0" fontId="3" fillId="0" borderId="0" xfId="0" applyFont="1" applyAlignment="1">
      <alignment horizontal="left" vertical="center"/>
    </xf>
    <xf numFmtId="0" fontId="2" fillId="0" borderId="0" xfId="0" applyFont="1" applyBorder="1" applyAlignment="1">
      <alignment horizontal="left" vertical="center" readingOrder="1"/>
    </xf>
    <xf numFmtId="0" fontId="2" fillId="0" borderId="0" xfId="0" applyFont="1" applyAlignment="1">
      <alignment horizontal="left" vertical="center" readingOrder="1"/>
    </xf>
    <xf numFmtId="0" fontId="2" fillId="5" borderId="0" xfId="0" applyFont="1" applyFill="1" applyBorder="1" applyAlignment="1">
      <alignment horizontal="left" vertical="center"/>
    </xf>
    <xf numFmtId="0" fontId="2" fillId="5" borderId="0" xfId="0" applyFont="1" applyFill="1" applyAlignment="1">
      <alignment horizontal="left" vertical="center"/>
    </xf>
    <xf numFmtId="0" fontId="7" fillId="4" borderId="1" xfId="0" applyFont="1" applyFill="1" applyBorder="1" applyAlignment="1">
      <alignment horizontal="center" vertical="center"/>
    </xf>
    <xf numFmtId="0" fontId="2" fillId="4" borderId="0" xfId="0" applyFont="1" applyFill="1" applyAlignment="1">
      <alignment horizontal="left" vertical="center"/>
    </xf>
    <xf numFmtId="0" fontId="5" fillId="4" borderId="1" xfId="0" applyFont="1" applyFill="1" applyBorder="1" applyAlignment="1">
      <alignment horizontal="left" vertical="center"/>
    </xf>
    <xf numFmtId="0" fontId="5" fillId="4" borderId="1" xfId="0" applyFont="1" applyFill="1" applyBorder="1" applyAlignment="1">
      <alignment horizontal="left" vertical="center" wrapText="1"/>
    </xf>
    <xf numFmtId="0" fontId="5" fillId="0" borderId="0" xfId="0" applyFont="1" applyAlignment="1">
      <alignment horizontal="left" vertical="center" wrapText="1"/>
    </xf>
    <xf numFmtId="0" fontId="5" fillId="0" borderId="0" xfId="0" applyFont="1" applyAlignment="1">
      <alignment horizontal="left" vertical="center"/>
    </xf>
    <xf numFmtId="44" fontId="5" fillId="4" borderId="1" xfId="0" applyNumberFormat="1" applyFont="1" applyFill="1" applyBorder="1" applyAlignment="1">
      <alignment horizontal="left" vertical="justify" wrapText="1"/>
    </xf>
    <xf numFmtId="15" fontId="5" fillId="4" borderId="1" xfId="0" applyNumberFormat="1" applyFont="1" applyFill="1" applyBorder="1" applyAlignment="1">
      <alignment vertical="center" wrapText="1"/>
    </xf>
    <xf numFmtId="0" fontId="5" fillId="4" borderId="1" xfId="0" applyFont="1" applyFill="1" applyBorder="1" applyAlignment="1">
      <alignment horizontal="center" vertical="center"/>
    </xf>
    <xf numFmtId="164" fontId="5" fillId="4" borderId="1" xfId="0" applyNumberFormat="1" applyFont="1" applyFill="1" applyBorder="1" applyAlignment="1">
      <alignment horizontal="center" vertical="center"/>
    </xf>
    <xf numFmtId="15" fontId="5" fillId="4" borderId="1" xfId="0" applyNumberFormat="1" applyFont="1" applyFill="1" applyBorder="1" applyAlignment="1">
      <alignment horizontal="left" vertical="center" wrapText="1"/>
    </xf>
    <xf numFmtId="164" fontId="5" fillId="4" borderId="1" xfId="0" applyNumberFormat="1" applyFont="1" applyFill="1" applyBorder="1" applyAlignment="1">
      <alignment horizontal="center" vertical="center" wrapText="1"/>
    </xf>
    <xf numFmtId="164" fontId="6" fillId="4" borderId="1" xfId="0" applyNumberFormat="1" applyFont="1" applyFill="1" applyBorder="1" applyAlignment="1">
      <alignment horizontal="center" vertical="center"/>
    </xf>
    <xf numFmtId="0" fontId="5" fillId="6" borderId="1" xfId="0" applyFont="1" applyFill="1" applyBorder="1" applyAlignment="1">
      <alignment horizontal="left" vertical="center" wrapText="1"/>
    </xf>
    <xf numFmtId="0" fontId="5" fillId="9" borderId="1" xfId="0" applyFont="1" applyFill="1" applyBorder="1" applyAlignment="1">
      <alignment horizontal="left" vertical="center" wrapText="1"/>
    </xf>
    <xf numFmtId="164" fontId="5" fillId="9" borderId="1" xfId="0" applyNumberFormat="1" applyFont="1" applyFill="1" applyBorder="1" applyAlignment="1">
      <alignment horizontal="center" vertical="center"/>
    </xf>
    <xf numFmtId="164" fontId="5" fillId="6" borderId="1" xfId="0" applyNumberFormat="1" applyFont="1" applyFill="1" applyBorder="1" applyAlignment="1">
      <alignment horizontal="center" vertical="center"/>
    </xf>
    <xf numFmtId="0" fontId="2" fillId="4" borderId="0" xfId="0" applyFont="1" applyFill="1" applyBorder="1" applyAlignment="1">
      <alignment horizontal="left" vertical="center"/>
    </xf>
    <xf numFmtId="0" fontId="7" fillId="4" borderId="1" xfId="0" applyFont="1" applyFill="1" applyBorder="1" applyAlignment="1">
      <alignment vertical="center" wrapText="1"/>
    </xf>
    <xf numFmtId="0" fontId="5" fillId="4" borderId="1" xfId="0" applyFont="1" applyFill="1" applyBorder="1" applyAlignment="1">
      <alignment vertical="center" wrapText="1"/>
    </xf>
    <xf numFmtId="15" fontId="5" fillId="6" borderId="1" xfId="0" applyNumberFormat="1" applyFont="1" applyFill="1" applyBorder="1" applyAlignment="1">
      <alignment vertical="center" wrapText="1"/>
    </xf>
    <xf numFmtId="164" fontId="6" fillId="9" borderId="1" xfId="0" applyNumberFormat="1" applyFont="1" applyFill="1" applyBorder="1" applyAlignment="1">
      <alignment horizontal="center" vertical="center"/>
    </xf>
    <xf numFmtId="0" fontId="7" fillId="8" borderId="1" xfId="0" applyFont="1" applyFill="1" applyBorder="1" applyAlignment="1">
      <alignment vertical="center" wrapText="1"/>
    </xf>
    <xf numFmtId="0" fontId="7" fillId="8" borderId="1" xfId="0" applyFont="1" applyFill="1" applyBorder="1" applyAlignment="1">
      <alignment horizontal="center" vertical="center"/>
    </xf>
    <xf numFmtId="44" fontId="5" fillId="2" borderId="1" xfId="0" applyNumberFormat="1" applyFont="1" applyFill="1" applyBorder="1" applyAlignment="1">
      <alignment horizontal="left" vertical="justify" wrapText="1"/>
    </xf>
    <xf numFmtId="164" fontId="5" fillId="2" borderId="1" xfId="0" applyNumberFormat="1" applyFont="1" applyFill="1" applyBorder="1" applyAlignment="1">
      <alignment horizontal="center" vertical="center"/>
    </xf>
    <xf numFmtId="15" fontId="5" fillId="2" borderId="1" xfId="0" applyNumberFormat="1" applyFont="1" applyFill="1" applyBorder="1" applyAlignment="1">
      <alignment vertical="center" wrapText="1"/>
    </xf>
    <xf numFmtId="0" fontId="6" fillId="4" borderId="1" xfId="0" applyFont="1" applyFill="1" applyBorder="1" applyAlignment="1">
      <alignment horizontal="left" vertical="center"/>
    </xf>
    <xf numFmtId="0" fontId="6" fillId="4" borderId="1" xfId="0" applyFont="1" applyFill="1" applyBorder="1" applyAlignment="1">
      <alignment horizontal="left" vertical="center" wrapText="1"/>
    </xf>
    <xf numFmtId="15" fontId="6" fillId="4" borderId="1" xfId="0" applyNumberFormat="1" applyFont="1" applyFill="1" applyBorder="1" applyAlignment="1">
      <alignment vertical="center" wrapText="1"/>
    </xf>
    <xf numFmtId="164" fontId="2" fillId="4" borderId="0" xfId="0" applyNumberFormat="1" applyFont="1" applyFill="1" applyAlignment="1">
      <alignment horizontal="left" vertical="center"/>
    </xf>
    <xf numFmtId="164" fontId="2" fillId="0" borderId="0" xfId="0" applyNumberFormat="1" applyFont="1" applyAlignment="1">
      <alignment horizontal="left" vertical="center"/>
    </xf>
    <xf numFmtId="0" fontId="10" fillId="0" borderId="0" xfId="0" applyFont="1" applyBorder="1" applyAlignment="1">
      <alignment horizontal="left" vertical="center" wrapText="1"/>
    </xf>
    <xf numFmtId="164" fontId="10" fillId="3" borderId="1" xfId="0" applyNumberFormat="1" applyFont="1" applyFill="1" applyBorder="1" applyAlignment="1">
      <alignment horizontal="center" vertical="center" wrapText="1"/>
    </xf>
    <xf numFmtId="0" fontId="10" fillId="0" borderId="0" xfId="0" applyFont="1" applyAlignment="1">
      <alignment horizontal="left" vertical="center" wrapText="1"/>
    </xf>
    <xf numFmtId="0" fontId="11" fillId="0" borderId="1" xfId="0" applyFont="1" applyBorder="1" applyAlignment="1">
      <alignment wrapText="1"/>
    </xf>
    <xf numFmtId="15" fontId="5" fillId="11" borderId="1" xfId="0" applyNumberFormat="1" applyFont="1" applyFill="1" applyBorder="1" applyAlignment="1">
      <alignment vertical="center" wrapText="1"/>
    </xf>
    <xf numFmtId="164" fontId="5" fillId="11" borderId="1" xfId="0" applyNumberFormat="1" applyFont="1" applyFill="1" applyBorder="1" applyAlignment="1">
      <alignment horizontal="center" vertical="center"/>
    </xf>
    <xf numFmtId="0" fontId="5" fillId="11" borderId="1" xfId="0" applyFont="1" applyFill="1" applyBorder="1" applyAlignment="1">
      <alignment horizontal="left" vertical="center" wrapText="1"/>
    </xf>
    <xf numFmtId="164" fontId="6" fillId="11" borderId="1" xfId="0" applyNumberFormat="1" applyFont="1" applyFill="1" applyBorder="1" applyAlignment="1">
      <alignment horizontal="center" vertical="center"/>
    </xf>
    <xf numFmtId="15" fontId="7" fillId="6" borderId="1" xfId="0" applyNumberFormat="1" applyFont="1" applyFill="1" applyBorder="1" applyAlignment="1">
      <alignment vertical="center" wrapText="1"/>
    </xf>
    <xf numFmtId="8" fontId="12" fillId="4" borderId="1" xfId="0" applyNumberFormat="1" applyFont="1" applyFill="1" applyBorder="1" applyAlignment="1">
      <alignment horizontal="center" vertical="center"/>
    </xf>
    <xf numFmtId="0" fontId="9" fillId="0" borderId="0" xfId="0" applyFont="1" applyBorder="1" applyAlignment="1">
      <alignment horizontal="left" vertical="center" wrapText="1"/>
    </xf>
    <xf numFmtId="0" fontId="4" fillId="0" borderId="0" xfId="0" applyFont="1" applyBorder="1" applyAlignment="1">
      <alignment horizontal="left" vertical="center" wrapText="1"/>
    </xf>
    <xf numFmtId="0" fontId="8" fillId="7" borderId="1" xfId="0" applyFont="1" applyFill="1" applyBorder="1" applyAlignment="1">
      <alignment horizontal="center" vertical="center" wrapText="1" readingOrder="1"/>
    </xf>
    <xf numFmtId="0" fontId="7" fillId="7" borderId="1" xfId="0" applyFont="1" applyFill="1" applyBorder="1" applyAlignment="1">
      <alignment horizontal="center" vertical="center" wrapText="1" readingOrder="1"/>
    </xf>
    <xf numFmtId="0" fontId="8" fillId="10" borderId="1" xfId="0" applyFont="1" applyFill="1" applyBorder="1" applyAlignment="1">
      <alignment horizontal="center" vertical="center" wrapText="1" readingOrder="1"/>
    </xf>
    <xf numFmtId="0" fontId="7" fillId="10" borderId="1" xfId="0" applyFont="1" applyFill="1" applyBorder="1" applyAlignment="1">
      <alignment horizontal="center" vertical="center" wrapText="1" readingOrder="1"/>
    </xf>
    <xf numFmtId="8" fontId="12" fillId="4" borderId="1" xfId="0" applyNumberFormat="1" applyFont="1" applyFill="1" applyBorder="1" applyAlignment="1">
      <alignment vertic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5D719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EAEAEA"/>
      <rgbColor rgb="00FFCC99"/>
      <rgbColor rgb="003366FF"/>
      <rgbColor rgb="0033CCCC"/>
      <rgbColor rgb="0099CC00"/>
      <rgbColor rgb="00FFCC00"/>
      <rgbColor rgb="00FF9900"/>
      <rgbColor rgb="00FF6600"/>
      <rgbColor rgb="00D8DDE8"/>
      <rgbColor rgb="00969696"/>
      <rgbColor rgb="00003366"/>
      <rgbColor rgb="00339966"/>
      <rgbColor rgb="00003300"/>
      <rgbColor rgb="00333300"/>
      <rgbColor rgb="00993300"/>
      <rgbColor rgb="00FCF4E6"/>
      <rgbColor rgb="00333399"/>
      <rgbColor rgb="00333333"/>
    </indexedColors>
    <mruColors>
      <color rgb="FFCCFF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4"/>
    <pageSetUpPr fitToPage="1"/>
  </sheetPr>
  <dimension ref="A1:F57"/>
  <sheetViews>
    <sheetView showGridLines="0" tabSelected="1" topLeftCell="A28" zoomScale="90" zoomScaleNormal="100" workbookViewId="0">
      <selection activeCell="F49" sqref="F49"/>
    </sheetView>
  </sheetViews>
  <sheetFormatPr defaultColWidth="9.140625" defaultRowHeight="12.75" x14ac:dyDescent="0.2"/>
  <cols>
    <col min="1" max="1" width="1.7109375" style="4" customWidth="1"/>
    <col min="2" max="2" width="57.140625" style="3" customWidth="1"/>
    <col min="3" max="3" width="15.5703125" style="2" customWidth="1"/>
    <col min="4" max="4" width="9.140625" style="2"/>
    <col min="5" max="5" width="13.7109375" style="2" customWidth="1"/>
    <col min="6" max="6" width="28.5703125" style="2" customWidth="1"/>
    <col min="7" max="16384" width="9.140625" style="2"/>
  </cols>
  <sheetData>
    <row r="1" spans="1:3" s="1" customFormat="1" x14ac:dyDescent="0.2">
      <c r="A1" s="5"/>
      <c r="B1" s="55" t="s">
        <v>49</v>
      </c>
      <c r="C1" s="56"/>
    </row>
    <row r="2" spans="1:3" x14ac:dyDescent="0.2">
      <c r="B2" s="56"/>
      <c r="C2" s="56"/>
    </row>
    <row r="3" spans="1:3" x14ac:dyDescent="0.2">
      <c r="B3" s="56"/>
      <c r="C3" s="56"/>
    </row>
    <row r="4" spans="1:3" s="10" customFormat="1" x14ac:dyDescent="0.2">
      <c r="A4" s="9"/>
      <c r="B4" s="57" t="s">
        <v>41</v>
      </c>
      <c r="C4" s="58"/>
    </row>
    <row r="5" spans="1:3" s="8" customFormat="1" x14ac:dyDescent="0.2">
      <c r="A5" s="6"/>
      <c r="B5" s="35" t="s">
        <v>0</v>
      </c>
      <c r="C5" s="36" t="s">
        <v>13</v>
      </c>
    </row>
    <row r="6" spans="1:3" x14ac:dyDescent="0.2">
      <c r="A6" s="7"/>
      <c r="B6" s="19" t="s">
        <v>1</v>
      </c>
      <c r="C6" s="22">
        <v>25000</v>
      </c>
    </row>
    <row r="7" spans="1:3" ht="14.1" customHeight="1" x14ac:dyDescent="0.2">
      <c r="A7" s="7"/>
      <c r="B7" s="20" t="s">
        <v>2</v>
      </c>
      <c r="C7" s="22">
        <v>6000</v>
      </c>
    </row>
    <row r="8" spans="1:3" ht="14.1" customHeight="1" x14ac:dyDescent="0.2">
      <c r="A8" s="7"/>
      <c r="B8" s="20" t="s">
        <v>24</v>
      </c>
      <c r="C8" s="22">
        <v>0</v>
      </c>
    </row>
    <row r="9" spans="1:3" x14ac:dyDescent="0.2">
      <c r="A9" s="7"/>
      <c r="B9" s="20" t="s">
        <v>46</v>
      </c>
      <c r="C9" s="22">
        <v>2000</v>
      </c>
    </row>
    <row r="10" spans="1:3" x14ac:dyDescent="0.2">
      <c r="A10" s="7"/>
      <c r="B10" s="20" t="s">
        <v>44</v>
      </c>
      <c r="C10" s="22">
        <v>3000</v>
      </c>
    </row>
    <row r="11" spans="1:3" x14ac:dyDescent="0.2">
      <c r="A11" s="7"/>
      <c r="B11" s="20" t="s">
        <v>25</v>
      </c>
      <c r="C11" s="22">
        <v>2500</v>
      </c>
    </row>
    <row r="12" spans="1:3" x14ac:dyDescent="0.2">
      <c r="B12" s="27" t="s">
        <v>7</v>
      </c>
      <c r="C12" s="34">
        <f>SUM(C6:C11)</f>
        <v>38500</v>
      </c>
    </row>
    <row r="13" spans="1:3" s="10" customFormat="1" ht="15.75" x14ac:dyDescent="0.2">
      <c r="A13" s="9"/>
      <c r="B13" s="59"/>
      <c r="C13" s="60"/>
    </row>
    <row r="14" spans="1:3" s="12" customFormat="1" x14ac:dyDescent="0.2">
      <c r="A14" s="11"/>
      <c r="B14" s="35" t="s">
        <v>3</v>
      </c>
      <c r="C14" s="36" t="s">
        <v>12</v>
      </c>
    </row>
    <row r="15" spans="1:3" s="12" customFormat="1" x14ac:dyDescent="0.2">
      <c r="A15" s="11"/>
      <c r="B15" s="31" t="s">
        <v>36</v>
      </c>
      <c r="C15" s="13"/>
    </row>
    <row r="16" spans="1:3" x14ac:dyDescent="0.2">
      <c r="B16" s="23" t="s">
        <v>9</v>
      </c>
      <c r="C16" s="22">
        <v>3500</v>
      </c>
    </row>
    <row r="17" spans="1:6" x14ac:dyDescent="0.2">
      <c r="B17" s="23" t="s">
        <v>27</v>
      </c>
      <c r="C17" s="22">
        <v>170</v>
      </c>
    </row>
    <row r="18" spans="1:6" x14ac:dyDescent="0.2">
      <c r="B18" s="23" t="s">
        <v>8</v>
      </c>
      <c r="C18" s="22">
        <v>450</v>
      </c>
    </row>
    <row r="19" spans="1:6" x14ac:dyDescent="0.2">
      <c r="B19" s="16" t="s">
        <v>28</v>
      </c>
      <c r="C19" s="25">
        <v>450</v>
      </c>
    </row>
    <row r="20" spans="1:6" x14ac:dyDescent="0.2">
      <c r="B20" s="15" t="s">
        <v>4</v>
      </c>
      <c r="C20" s="25">
        <v>1900</v>
      </c>
    </row>
    <row r="21" spans="1:6" x14ac:dyDescent="0.2">
      <c r="B21" s="40" t="s">
        <v>45</v>
      </c>
      <c r="C21" s="25"/>
      <c r="F21" s="2" t="s">
        <v>21</v>
      </c>
    </row>
    <row r="22" spans="1:6" x14ac:dyDescent="0.2">
      <c r="B22" s="40" t="s">
        <v>43</v>
      </c>
      <c r="C22" s="25"/>
    </row>
    <row r="23" spans="1:6" x14ac:dyDescent="0.2">
      <c r="B23" s="41" t="s">
        <v>5</v>
      </c>
      <c r="C23" s="22">
        <v>500</v>
      </c>
    </row>
    <row r="24" spans="1:6" ht="25.5" x14ac:dyDescent="0.2">
      <c r="B24" s="41" t="s">
        <v>26</v>
      </c>
      <c r="C24" s="22"/>
    </row>
    <row r="25" spans="1:6" x14ac:dyDescent="0.2">
      <c r="B25" s="16" t="s">
        <v>23</v>
      </c>
      <c r="C25" s="24">
        <v>200</v>
      </c>
    </row>
    <row r="26" spans="1:6" x14ac:dyDescent="0.2">
      <c r="B26" s="40" t="s">
        <v>29</v>
      </c>
      <c r="C26" s="25">
        <v>200</v>
      </c>
    </row>
    <row r="27" spans="1:6" x14ac:dyDescent="0.2">
      <c r="B27" s="16" t="s">
        <v>22</v>
      </c>
      <c r="C27" s="24">
        <v>0</v>
      </c>
    </row>
    <row r="28" spans="1:6" ht="25.5" x14ac:dyDescent="0.2">
      <c r="B28" s="16" t="s">
        <v>30</v>
      </c>
      <c r="C28" s="24">
        <v>500</v>
      </c>
    </row>
    <row r="29" spans="1:6" x14ac:dyDescent="0.2">
      <c r="B29" s="26" t="s">
        <v>6</v>
      </c>
      <c r="C29" s="29">
        <f>SUM(C16:C28)</f>
        <v>7870</v>
      </c>
    </row>
    <row r="30" spans="1:6" s="14" customFormat="1" x14ac:dyDescent="0.2">
      <c r="A30" s="30"/>
      <c r="B30" s="32"/>
      <c r="C30" s="21"/>
    </row>
    <row r="31" spans="1:6" s="14" customFormat="1" x14ac:dyDescent="0.2">
      <c r="A31" s="30"/>
      <c r="B31" s="53" t="s">
        <v>34</v>
      </c>
      <c r="C31" s="22"/>
    </row>
    <row r="32" spans="1:6" s="14" customFormat="1" x14ac:dyDescent="0.2">
      <c r="A32" s="30"/>
      <c r="B32" s="39" t="s">
        <v>35</v>
      </c>
      <c r="C32" s="38">
        <v>15300</v>
      </c>
    </row>
    <row r="33" spans="1:6" s="14" customFormat="1" x14ac:dyDescent="0.2">
      <c r="A33" s="30" t="s">
        <v>14</v>
      </c>
      <c r="B33" s="49" t="s">
        <v>33</v>
      </c>
      <c r="C33" s="52">
        <v>3517</v>
      </c>
    </row>
    <row r="34" spans="1:6" s="14" customFormat="1" x14ac:dyDescent="0.2">
      <c r="A34" s="30"/>
      <c r="B34" s="20" t="s">
        <v>15</v>
      </c>
      <c r="C34" s="25"/>
    </row>
    <row r="35" spans="1:6" s="14" customFormat="1" x14ac:dyDescent="0.2">
      <c r="A35" s="30"/>
      <c r="B35" s="42" t="s">
        <v>16</v>
      </c>
      <c r="C35" s="25"/>
    </row>
    <row r="36" spans="1:6" s="14" customFormat="1" x14ac:dyDescent="0.2">
      <c r="A36" s="30"/>
      <c r="B36" s="20" t="s">
        <v>17</v>
      </c>
      <c r="C36" s="25"/>
    </row>
    <row r="37" spans="1:6" s="14" customFormat="1" x14ac:dyDescent="0.2">
      <c r="A37" s="30"/>
      <c r="B37" s="20" t="s">
        <v>18</v>
      </c>
      <c r="C37" s="22"/>
    </row>
    <row r="38" spans="1:6" s="14" customFormat="1" x14ac:dyDescent="0.2">
      <c r="A38" s="30"/>
      <c r="B38" s="20" t="s">
        <v>19</v>
      </c>
      <c r="C38" s="22"/>
      <c r="E38" s="43"/>
    </row>
    <row r="39" spans="1:6" s="14" customFormat="1" x14ac:dyDescent="0.2">
      <c r="A39" s="30"/>
      <c r="B39" s="20" t="s">
        <v>20</v>
      </c>
      <c r="C39" s="22"/>
    </row>
    <row r="40" spans="1:6" s="14" customFormat="1" x14ac:dyDescent="0.2">
      <c r="A40" s="30"/>
      <c r="B40" s="51" t="s">
        <v>32</v>
      </c>
      <c r="C40" s="52">
        <v>4362</v>
      </c>
    </row>
    <row r="41" spans="1:6" ht="80.099999999999994" customHeight="1" x14ac:dyDescent="0.2">
      <c r="B41" s="16" t="s">
        <v>48</v>
      </c>
      <c r="C41" s="22"/>
    </row>
    <row r="42" spans="1:6" ht="26.1" customHeight="1" x14ac:dyDescent="0.2">
      <c r="B42" s="51" t="s">
        <v>37</v>
      </c>
      <c r="C42" s="50">
        <v>3000</v>
      </c>
    </row>
    <row r="43" spans="1:6" s="14" customFormat="1" x14ac:dyDescent="0.2">
      <c r="A43" s="30"/>
      <c r="B43" s="49" t="s">
        <v>38</v>
      </c>
      <c r="C43" s="50">
        <f>SUM(C33:C42)</f>
        <v>10879</v>
      </c>
    </row>
    <row r="44" spans="1:6" s="14" customFormat="1" x14ac:dyDescent="0.2">
      <c r="A44" s="30"/>
      <c r="B44" s="33" t="s">
        <v>47</v>
      </c>
      <c r="C44" s="29">
        <f>SUM(C32+C43)</f>
        <v>26179</v>
      </c>
    </row>
    <row r="45" spans="1:6" x14ac:dyDescent="0.2">
      <c r="B45" s="16"/>
      <c r="C45" s="24"/>
    </row>
    <row r="46" spans="1:6" ht="27.95" customHeight="1" x14ac:dyDescent="0.2">
      <c r="B46" s="16" t="s">
        <v>42</v>
      </c>
      <c r="C46" s="22">
        <v>500</v>
      </c>
      <c r="F46" s="44"/>
    </row>
    <row r="47" spans="1:6" ht="12.95" customHeight="1" x14ac:dyDescent="0.2">
      <c r="B47" s="26" t="s">
        <v>40</v>
      </c>
      <c r="C47" s="29">
        <f>SUM(C32+C43)</f>
        <v>26179</v>
      </c>
      <c r="F47" s="44"/>
    </row>
    <row r="48" spans="1:6" x14ac:dyDescent="0.2">
      <c r="B48" s="16"/>
      <c r="C48" s="22"/>
    </row>
    <row r="49" spans="1:3" x14ac:dyDescent="0.2">
      <c r="B49" s="27" t="s">
        <v>39</v>
      </c>
      <c r="C49" s="28">
        <f>SUM(C29+C44+C46)</f>
        <v>34549</v>
      </c>
    </row>
    <row r="50" spans="1:3" ht="50.1" customHeight="1" x14ac:dyDescent="0.2">
      <c r="B50" s="61" t="s">
        <v>50</v>
      </c>
      <c r="C50" s="54">
        <v>7500</v>
      </c>
    </row>
    <row r="51" spans="1:3" x14ac:dyDescent="0.2">
      <c r="B51" s="37" t="s">
        <v>10</v>
      </c>
      <c r="C51" s="38">
        <v>10000</v>
      </c>
    </row>
    <row r="52" spans="1:3" x14ac:dyDescent="0.2">
      <c r="B52" s="39" t="s">
        <v>11</v>
      </c>
      <c r="C52" s="38">
        <v>350</v>
      </c>
    </row>
    <row r="53" spans="1:3" s="47" customFormat="1" ht="65.099999999999994" customHeight="1" x14ac:dyDescent="0.2">
      <c r="A53" s="45"/>
      <c r="B53" s="48" t="s">
        <v>31</v>
      </c>
      <c r="C53" s="46"/>
    </row>
    <row r="54" spans="1:3" x14ac:dyDescent="0.2">
      <c r="B54" s="17"/>
      <c r="C54" s="18"/>
    </row>
    <row r="55" spans="1:3" x14ac:dyDescent="0.2">
      <c r="B55" s="17"/>
      <c r="C55" s="18"/>
    </row>
    <row r="56" spans="1:3" x14ac:dyDescent="0.2">
      <c r="B56" s="17"/>
      <c r="C56" s="18"/>
    </row>
    <row r="57" spans="1:3" ht="25.5" x14ac:dyDescent="0.2">
      <c r="B57" s="55"/>
      <c r="C57" s="56"/>
    </row>
  </sheetData>
  <mergeCells count="4">
    <mergeCell ref="B1:C3"/>
    <mergeCell ref="B4:C4"/>
    <mergeCell ref="B13:C13"/>
    <mergeCell ref="B57:C57"/>
  </mergeCells>
  <phoneticPr fontId="1" type="noConversion"/>
  <printOptions horizontalCentered="1"/>
  <pageMargins left="0.75" right="0.75" top="1" bottom="1" header="0.5" footer="0.5"/>
  <pageSetup fitToHeight="0" orientation="portrait" horizontalDpi="4294967293" vertic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CFMT Grant Budget</vt:lpstr>
      <vt:lpstr>Sheet1</vt:lpstr>
      <vt:lpstr>'CFMT Grant Budget'!Print_Area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Personal Budget Plan: Bi-Weekly</dc:title>
  <dc:subject>Budget</dc:subject>
  <dc:creator>Cain, Kelly A CTR USAF AFMC 850 ELSG/NI</dc:creator>
  <cp:keywords>Budget</cp:keywords>
  <cp:lastModifiedBy>Kelly Cain</cp:lastModifiedBy>
  <cp:lastPrinted>2019-07-08T02:25:44Z</cp:lastPrinted>
  <dcterms:created xsi:type="dcterms:W3CDTF">2002-11-14T18:47:55Z</dcterms:created>
  <dcterms:modified xsi:type="dcterms:W3CDTF">2021-04-18T21:53:21Z</dcterms:modified>
  <cp:category>Budgets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TC300007261033</vt:lpwstr>
  </property>
</Properties>
</file>