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Users/jonah/Jonah's Mac/Financials/2024/Budget 2023-2024/"/>
    </mc:Choice>
  </mc:AlternateContent>
  <xr:revisionPtr revIDLastSave="0" documentId="13_ncr:1_{A561CDA9-D6B6-714F-952B-50D25D53D051}" xr6:coauthVersionLast="47" xr6:coauthVersionMax="47" xr10:uidLastSave="{00000000-0000-0000-0000-000000000000}"/>
  <bookViews>
    <workbookView xWindow="16920" yWindow="500" windowWidth="14520" windowHeight="20980" xr2:uid="{00000000-000D-0000-FFFF-FFFF00000000}"/>
  </bookViews>
  <sheets>
    <sheet name="Sheet1" sheetId="1" r:id="rId1"/>
  </sheets>
  <definedNames>
    <definedName name="_xlnm.Print_Area" localSheetId="0">Sheet1!$A$1:$H$64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2" i="1" l="1"/>
  <c r="G18" i="1"/>
  <c r="G19" i="1"/>
  <c r="G20" i="1"/>
  <c r="G21" i="1"/>
  <c r="G25" i="1" l="1"/>
  <c r="F64" i="1"/>
  <c r="B64" i="1"/>
  <c r="D64" i="1"/>
  <c r="G7" i="1" l="1"/>
  <c r="G8" i="1"/>
  <c r="G5" i="1"/>
  <c r="G26" i="1"/>
  <c r="G23" i="1"/>
  <c r="G24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9" i="1"/>
  <c r="F11" i="1" l="1"/>
  <c r="D11" i="1"/>
  <c r="B11" i="1"/>
  <c r="G11" i="1" l="1"/>
  <c r="G10" i="1"/>
  <c r="G6" i="1" l="1"/>
  <c r="G64" i="1"/>
</calcChain>
</file>

<file path=xl/sharedStrings.xml><?xml version="1.0" encoding="utf-8"?>
<sst xmlns="http://schemas.openxmlformats.org/spreadsheetml/2006/main" count="69" uniqueCount="61">
  <si>
    <t>Income</t>
  </si>
  <si>
    <t>Program Services-</t>
  </si>
  <si>
    <t xml:space="preserve">Management &amp; </t>
  </si>
  <si>
    <t>Music Programs</t>
  </si>
  <si>
    <t>Fundraising</t>
  </si>
  <si>
    <t>General</t>
  </si>
  <si>
    <t>Totals</t>
  </si>
  <si>
    <t xml:space="preserve">Contributions </t>
  </si>
  <si>
    <t>Student Fees</t>
  </si>
  <si>
    <t>Grants</t>
  </si>
  <si>
    <t>W.O. Smith Society</t>
  </si>
  <si>
    <t>Facility Rentals</t>
  </si>
  <si>
    <t>Total</t>
  </si>
  <si>
    <t>Expenses</t>
  </si>
  <si>
    <t>Payroll Taxes</t>
  </si>
  <si>
    <t>Insurance-Medical</t>
  </si>
  <si>
    <t>Insurance (liab., prop etc.)</t>
  </si>
  <si>
    <t>Employee Pensions</t>
  </si>
  <si>
    <t>Bank Fees</t>
  </si>
  <si>
    <t>Background Screening Services</t>
  </si>
  <si>
    <t>Building Supplies</t>
  </si>
  <si>
    <t>Chorus Programs</t>
  </si>
  <si>
    <t>Contact Resource Management</t>
  </si>
  <si>
    <t>Cultural Events</t>
  </si>
  <si>
    <t>Custodial Maintenance</t>
  </si>
  <si>
    <t>Dues &amp; Subscriptions</t>
  </si>
  <si>
    <t>Entertainment/Meals</t>
  </si>
  <si>
    <t>Event Management</t>
  </si>
  <si>
    <t>Freight &amp; Cartage</t>
  </si>
  <si>
    <t>Fundraising Expenses</t>
  </si>
  <si>
    <t>Gifts &amp; Flowers</t>
  </si>
  <si>
    <t>Local Van Transport</t>
  </si>
  <si>
    <t>Merchant Account Services</t>
  </si>
  <si>
    <t>Musical Supplies</t>
  </si>
  <si>
    <t>Office Equipment</t>
  </si>
  <si>
    <t>Office Supplies</t>
  </si>
  <si>
    <t>Postage</t>
  </si>
  <si>
    <t>Printing</t>
  </si>
  <si>
    <t>Professional Development</t>
  </si>
  <si>
    <t>Professional Fees</t>
  </si>
  <si>
    <t>Promotion &amp; Publicity</t>
  </si>
  <si>
    <t>Repairs &amp; Maintenance (grounds)</t>
  </si>
  <si>
    <t>Repairs &amp; Maintenance (building)</t>
  </si>
  <si>
    <t>Repairs - Instruments</t>
  </si>
  <si>
    <t>Scholarships</t>
  </si>
  <si>
    <t>Student Awards</t>
  </si>
  <si>
    <t>Security System Charges</t>
  </si>
  <si>
    <t>Summer Music Camps</t>
  </si>
  <si>
    <t>Telephone</t>
  </si>
  <si>
    <t>Utilities</t>
  </si>
  <si>
    <t>Volunteer Continuing Education</t>
  </si>
  <si>
    <t>Waste Disposal</t>
  </si>
  <si>
    <t>Web Site/Internet</t>
  </si>
  <si>
    <t>Alumni Association</t>
  </si>
  <si>
    <t>Employee HSA's</t>
  </si>
  <si>
    <t xml:space="preserve"> - Executive Director</t>
  </si>
  <si>
    <t xml:space="preserve"> - Music Education Director</t>
  </si>
  <si>
    <t xml:space="preserve"> - Program Director</t>
  </si>
  <si>
    <t xml:space="preserve"> - Director of Donor &amp; Media Relations</t>
  </si>
  <si>
    <t xml:space="preserve"> - Facilities &amp; Transportation Assistant</t>
  </si>
  <si>
    <t>Staff Salaries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</si>
</sst>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164" formatCode="#,##0&quot; &quot;;\(#,##0\)"/>
    <numFmt numFmtId="165" formatCode="&quot;$&quot;#,##0"/>
  </numFmts>
  <fonts count="7">
    <font>
      <sz val="12"/>
      <color indexed="8"/>
      <name val="Times"/>
    </font>
    <font>
      <b/>
      <sz val="12"/>
      <color indexed="8"/>
      <name val="Times"/>
      <family val="1"/>
    </font>
    <font>
      <sz val="11"/>
      <color indexed="8"/>
      <name val="Times"/>
      <family val="1"/>
    </font>
    <font>
      <sz val="8"/>
      <name val="Times"/>
      <family val="1"/>
    </font>
    <font>
      <sz val="12"/>
      <color indexed="8"/>
      <name val="Times"/>
      <family val="1"/>
    </font>
    <font>
      <sz val="10"/>
      <color indexed="8"/>
      <name val="Times"/>
      <family val="1"/>
    </font>
    <font>
      <b/>
      <sz val="12"/>
      <color indexed="8"/>
      <name val="Times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NumberFormat="0" applyFill="0" applyBorder="0" applyProtection="0"/>
  </cellStyleXfs>
  <cellXfs count="67">
    <xf numFmtId="0" fontId="0" fillId="0" borderId="0" xfId="0"/>
    <xf numFmtId="0" fontId="0" fillId="0" borderId="0" xfId="0" applyNumberFormat="1"/>
    <xf numFmtId="0" fontId="0" fillId="2" borderId="1" xfId="0" applyFill="1" applyBorder="1"/>
    <xf numFmtId="164" fontId="2" fillId="2" borderId="1" xfId="0" applyNumberFormat="1" applyFont="1" applyFill="1" applyBorder="1" applyAlignment="1">
      <alignment horizontal="right"/>
    </xf>
    <xf numFmtId="0" fontId="0" fillId="2" borderId="2" xfId="0" applyFill="1" applyBorder="1"/>
    <xf numFmtId="164" fontId="2" fillId="2" borderId="2" xfId="0" applyNumberFormat="1" applyFont="1" applyFill="1" applyBorder="1" applyAlignment="1">
      <alignment horizontal="right"/>
    </xf>
    <xf numFmtId="49" fontId="1" fillId="2" borderId="0" xfId="0" applyNumberFormat="1" applyFont="1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3" borderId="0" xfId="0" applyNumberFormat="1" applyFill="1" applyBorder="1"/>
    <xf numFmtId="0" fontId="5" fillId="0" borderId="0" xfId="0" applyFont="1" applyFill="1" applyBorder="1"/>
    <xf numFmtId="164" fontId="2" fillId="0" borderId="2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0" fillId="0" borderId="1" xfId="0" applyFill="1" applyBorder="1"/>
    <xf numFmtId="0" fontId="0" fillId="0" borderId="0" xfId="0" applyNumberFormat="1" applyFill="1"/>
    <xf numFmtId="0" fontId="0" fillId="0" borderId="0" xfId="0" applyFill="1" applyBorder="1"/>
    <xf numFmtId="0" fontId="0" fillId="0" borderId="3" xfId="0" applyNumberFormat="1" applyBorder="1"/>
    <xf numFmtId="0" fontId="0" fillId="0" borderId="3" xfId="0" applyBorder="1"/>
    <xf numFmtId="0" fontId="0" fillId="0" borderId="0" xfId="0" applyNumberFormat="1" applyBorder="1"/>
    <xf numFmtId="0" fontId="0" fillId="0" borderId="4" xfId="0" applyNumberFormat="1" applyBorder="1"/>
    <xf numFmtId="0" fontId="0" fillId="0" borderId="4" xfId="0" applyBorder="1"/>
    <xf numFmtId="0" fontId="4" fillId="0" borderId="0" xfId="0" applyNumberFormat="1" applyFont="1" applyBorder="1"/>
    <xf numFmtId="0" fontId="4" fillId="0" borderId="3" xfId="0" applyNumberFormat="1" applyFont="1" applyBorder="1"/>
    <xf numFmtId="0" fontId="4" fillId="0" borderId="3" xfId="0" applyFont="1" applyBorder="1"/>
    <xf numFmtId="164" fontId="2" fillId="2" borderId="5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164" fontId="0" fillId="2" borderId="6" xfId="0" applyNumberFormat="1" applyFill="1" applyBorder="1"/>
    <xf numFmtId="0" fontId="0" fillId="2" borderId="7" xfId="0" applyFill="1" applyBorder="1"/>
    <xf numFmtId="49" fontId="1" fillId="2" borderId="7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3" borderId="7" xfId="0" applyNumberFormat="1" applyFill="1" applyBorder="1"/>
    <xf numFmtId="3" fontId="0" fillId="2" borderId="7" xfId="0" applyNumberFormat="1" applyFill="1" applyBorder="1" applyAlignment="1">
      <alignment horizontal="right"/>
    </xf>
    <xf numFmtId="49" fontId="0" fillId="2" borderId="7" xfId="0" applyNumberFormat="1" applyFill="1" applyBorder="1"/>
    <xf numFmtId="3" fontId="0" fillId="2" borderId="7" xfId="0" applyNumberFormat="1" applyFill="1" applyBorder="1"/>
    <xf numFmtId="3" fontId="5" fillId="0" borderId="7" xfId="0" applyNumberFormat="1" applyFont="1" applyFill="1" applyBorder="1"/>
    <xf numFmtId="3" fontId="0" fillId="0" borderId="7" xfId="0" applyNumberFormat="1" applyFill="1" applyBorder="1"/>
    <xf numFmtId="49" fontId="1" fillId="2" borderId="7" xfId="0" applyNumberFormat="1" applyFont="1" applyFill="1" applyBorder="1"/>
    <xf numFmtId="165" fontId="0" fillId="2" borderId="7" xfId="0" applyNumberFormat="1" applyFill="1" applyBorder="1"/>
    <xf numFmtId="165" fontId="5" fillId="0" borderId="7" xfId="0" applyNumberFormat="1" applyFont="1" applyFill="1" applyBorder="1"/>
    <xf numFmtId="165" fontId="0" fillId="0" borderId="7" xfId="0" applyNumberFormat="1" applyFill="1" applyBorder="1"/>
    <xf numFmtId="165" fontId="1" fillId="2" borderId="7" xfId="0" applyNumberFormat="1" applyFont="1" applyFill="1" applyBorder="1"/>
    <xf numFmtId="164" fontId="0" fillId="2" borderId="7" xfId="0" applyNumberFormat="1" applyFill="1" applyBorder="1"/>
    <xf numFmtId="164" fontId="5" fillId="0" borderId="7" xfId="0" applyNumberFormat="1" applyFont="1" applyFill="1" applyBorder="1"/>
    <xf numFmtId="164" fontId="0" fillId="0" borderId="7" xfId="0" applyNumberFormat="1" applyFill="1" applyBorder="1"/>
    <xf numFmtId="164" fontId="0" fillId="2" borderId="7" xfId="0" applyNumberForma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right" indent="1"/>
    </xf>
    <xf numFmtId="164" fontId="5" fillId="0" borderId="7" xfId="0" applyNumberFormat="1" applyFont="1" applyFill="1" applyBorder="1" applyAlignment="1">
      <alignment horizontal="right" indent="1"/>
    </xf>
    <xf numFmtId="164" fontId="1" fillId="2" borderId="7" xfId="0" applyNumberFormat="1" applyFont="1" applyFill="1" applyBorder="1" applyAlignment="1">
      <alignment horizontal="right" indent="1"/>
    </xf>
    <xf numFmtId="164" fontId="0" fillId="0" borderId="7" xfId="0" applyNumberFormat="1" applyFill="1" applyBorder="1" applyAlignment="1">
      <alignment horizontal="right" indent="1"/>
    </xf>
    <xf numFmtId="164" fontId="0" fillId="2" borderId="7" xfId="0" applyNumberFormat="1" applyFill="1" applyBorder="1" applyAlignment="1">
      <alignment horizontal="right" indent="1"/>
    </xf>
    <xf numFmtId="49" fontId="0" fillId="0" borderId="7" xfId="0" applyNumberFormat="1" applyFill="1" applyBorder="1"/>
    <xf numFmtId="0" fontId="4" fillId="3" borderId="7" xfId="0" applyNumberFormat="1" applyFont="1" applyFill="1" applyBorder="1"/>
    <xf numFmtId="49" fontId="4" fillId="2" borderId="7" xfId="0" applyNumberFormat="1" applyFont="1" applyFill="1" applyBorder="1"/>
    <xf numFmtId="42" fontId="0" fillId="0" borderId="7" xfId="0" applyNumberFormat="1" applyFill="1" applyBorder="1" applyAlignment="1">
      <alignment horizontal="right"/>
    </xf>
    <xf numFmtId="42" fontId="5" fillId="0" borderId="7" xfId="0" applyNumberFormat="1" applyFont="1" applyFill="1" applyBorder="1" applyAlignment="1">
      <alignment horizontal="right"/>
    </xf>
    <xf numFmtId="42" fontId="0" fillId="2" borderId="7" xfId="0" applyNumberFormat="1" applyFill="1" applyBorder="1" applyAlignment="1">
      <alignment horizontal="right"/>
    </xf>
    <xf numFmtId="42" fontId="4" fillId="2" borderId="7" xfId="0" applyNumberFormat="1" applyFont="1" applyFill="1" applyBorder="1" applyAlignment="1">
      <alignment horizontal="right"/>
    </xf>
    <xf numFmtId="42" fontId="4" fillId="0" borderId="7" xfId="0" applyNumberFormat="1" applyFont="1" applyFill="1" applyBorder="1" applyAlignment="1">
      <alignment horizontal="right"/>
    </xf>
    <xf numFmtId="42" fontId="0" fillId="2" borderId="7" xfId="0" applyNumberFormat="1" applyFill="1" applyBorder="1"/>
    <xf numFmtId="42" fontId="5" fillId="0" borderId="7" xfId="0" applyNumberFormat="1" applyFont="1" applyFill="1" applyBorder="1"/>
    <xf numFmtId="42" fontId="0" fillId="0" borderId="7" xfId="0" applyNumberFormat="1" applyFill="1" applyBorder="1"/>
    <xf numFmtId="42" fontId="1" fillId="2" borderId="7" xfId="0" applyNumberFormat="1" applyFont="1" applyFill="1" applyBorder="1" applyAlignment="1">
      <alignment horizontal="right"/>
    </xf>
    <xf numFmtId="0" fontId="4" fillId="2" borderId="1" xfId="0" applyFont="1" applyFill="1" applyBorder="1"/>
    <xf numFmtId="49" fontId="4" fillId="0" borderId="7" xfId="0" applyNumberFormat="1" applyFont="1" applyFill="1" applyBorder="1"/>
    <xf numFmtId="49" fontId="6" fillId="0" borderId="7" xfId="0" applyNumberFormat="1" applyFont="1" applyFill="1" applyBorder="1"/>
  </cellXfs>
  <cellStyles count="1">
    <cellStyle name="Normal" xfId="0" builtinId="0"/>
  </cellStyles>
  <dxfs count="1">
    <dxf>
      <font>
        <color rgb="FFFF0000"/>
      </font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FF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79"/>
  <sheetViews>
    <sheetView showGridLines="0" tabSelected="1" workbookViewId="0">
      <selection activeCell="B59" sqref="B59"/>
    </sheetView>
  </sheetViews>
  <sheetFormatPr baseColWidth="10" defaultColWidth="10.83203125" defaultRowHeight="15" customHeight="1"/>
  <cols>
    <col min="1" max="1" width="32.83203125" style="1" customWidth="1"/>
    <col min="2" max="2" width="15.83203125" style="1" customWidth="1"/>
    <col min="3" max="3" width="2.83203125" style="14" customWidth="1"/>
    <col min="4" max="4" width="15.83203125" style="1" customWidth="1"/>
    <col min="5" max="5" width="2.83203125" style="14" customWidth="1"/>
    <col min="6" max="6" width="15.83203125" style="1" customWidth="1"/>
    <col min="7" max="7" width="17.83203125" style="1" customWidth="1"/>
    <col min="8" max="8" width="6.33203125" style="18" customWidth="1"/>
    <col min="9" max="20" width="10.83203125" style="18" customWidth="1"/>
    <col min="21" max="255" width="10.83203125" style="1" customWidth="1"/>
  </cols>
  <sheetData>
    <row r="1" spans="1:8" ht="16" customHeight="1">
      <c r="A1" s="6" t="s">
        <v>0</v>
      </c>
      <c r="B1" s="7"/>
      <c r="C1" s="10"/>
      <c r="D1" s="7"/>
      <c r="E1" s="15"/>
      <c r="F1" s="8"/>
      <c r="G1" s="7"/>
      <c r="H1" s="9"/>
    </row>
    <row r="2" spans="1:8" ht="16" customHeight="1">
      <c r="A2" s="27"/>
      <c r="B2" s="28" t="s">
        <v>1</v>
      </c>
      <c r="C2" s="29"/>
      <c r="D2" s="30"/>
      <c r="E2" s="31"/>
      <c r="F2" s="28" t="s">
        <v>2</v>
      </c>
      <c r="G2" s="30"/>
      <c r="H2" s="32"/>
    </row>
    <row r="3" spans="1:8" ht="16" customHeight="1">
      <c r="A3" s="27"/>
      <c r="B3" s="28" t="s">
        <v>3</v>
      </c>
      <c r="C3" s="29"/>
      <c r="D3" s="28" t="s">
        <v>4</v>
      </c>
      <c r="E3" s="31"/>
      <c r="F3" s="28" t="s">
        <v>5</v>
      </c>
      <c r="G3" s="28" t="s">
        <v>6</v>
      </c>
      <c r="H3" s="32"/>
    </row>
    <row r="4" spans="1:8" ht="16" customHeight="1">
      <c r="A4" s="27"/>
      <c r="B4" s="33"/>
      <c r="C4" s="29"/>
      <c r="D4" s="30"/>
      <c r="E4" s="31"/>
      <c r="F4" s="30"/>
      <c r="G4" s="33"/>
      <c r="H4" s="32"/>
    </row>
    <row r="5" spans="1:8" ht="16" customHeight="1">
      <c r="A5" s="34" t="s">
        <v>7</v>
      </c>
      <c r="B5" s="35">
        <v>0</v>
      </c>
      <c r="C5" s="36"/>
      <c r="D5" s="35">
        <v>0</v>
      </c>
      <c r="E5" s="37"/>
      <c r="F5" s="35">
        <v>155000</v>
      </c>
      <c r="G5" s="35">
        <f>SUM(B5:F5)</f>
        <v>155000</v>
      </c>
      <c r="H5" s="32"/>
    </row>
    <row r="6" spans="1:8" ht="16" customHeight="1">
      <c r="A6" s="34" t="s">
        <v>8</v>
      </c>
      <c r="B6" s="35">
        <v>5000</v>
      </c>
      <c r="C6" s="36"/>
      <c r="D6" s="35">
        <v>0</v>
      </c>
      <c r="E6" s="37"/>
      <c r="F6" s="35">
        <v>0</v>
      </c>
      <c r="G6" s="35">
        <f t="shared" ref="G6:G10" si="0">SUM(B6:F6)</f>
        <v>5000</v>
      </c>
      <c r="H6" s="32"/>
    </row>
    <row r="7" spans="1:8" ht="16" customHeight="1">
      <c r="A7" s="34" t="s">
        <v>9</v>
      </c>
      <c r="B7" s="35">
        <v>0</v>
      </c>
      <c r="C7" s="36"/>
      <c r="D7" s="35">
        <v>0</v>
      </c>
      <c r="E7" s="37"/>
      <c r="F7" s="35">
        <v>194000</v>
      </c>
      <c r="G7" s="35">
        <f>SUM(B7:F7)</f>
        <v>194000</v>
      </c>
      <c r="H7" s="32"/>
    </row>
    <row r="8" spans="1:8" ht="16" customHeight="1">
      <c r="A8" s="34" t="s">
        <v>4</v>
      </c>
      <c r="B8" s="35">
        <v>0</v>
      </c>
      <c r="C8" s="36"/>
      <c r="D8" s="35">
        <v>150000</v>
      </c>
      <c r="E8" s="37"/>
      <c r="F8" s="35">
        <v>0</v>
      </c>
      <c r="G8" s="35">
        <f>SUM(B8:F8)</f>
        <v>150000</v>
      </c>
      <c r="H8" s="32"/>
    </row>
    <row r="9" spans="1:8" ht="16" customHeight="1">
      <c r="A9" s="34" t="s">
        <v>10</v>
      </c>
      <c r="B9" s="35">
        <v>0</v>
      </c>
      <c r="C9" s="36"/>
      <c r="D9" s="35">
        <v>80000</v>
      </c>
      <c r="E9" s="37"/>
      <c r="F9" s="35">
        <v>0</v>
      </c>
      <c r="G9" s="35">
        <f>SUM(B9:F9)</f>
        <v>80000</v>
      </c>
      <c r="H9" s="32"/>
    </row>
    <row r="10" spans="1:8" ht="16" customHeight="1">
      <c r="A10" s="34" t="s">
        <v>11</v>
      </c>
      <c r="B10" s="35">
        <v>0</v>
      </c>
      <c r="C10" s="36"/>
      <c r="D10" s="35">
        <v>0</v>
      </c>
      <c r="E10" s="37"/>
      <c r="F10" s="35">
        <v>46000</v>
      </c>
      <c r="G10" s="35">
        <f t="shared" si="0"/>
        <v>46000</v>
      </c>
      <c r="H10" s="32"/>
    </row>
    <row r="11" spans="1:8" ht="16" customHeight="1">
      <c r="A11" s="38" t="s">
        <v>12</v>
      </c>
      <c r="B11" s="39">
        <f>SUM(B4:B10)</f>
        <v>5000</v>
      </c>
      <c r="C11" s="40"/>
      <c r="D11" s="39">
        <f>SUM(D5:D10)</f>
        <v>230000</v>
      </c>
      <c r="E11" s="41"/>
      <c r="F11" s="39">
        <f>SUM(F5:F10)</f>
        <v>395000</v>
      </c>
      <c r="G11" s="42">
        <f>SUM(B11:F11)</f>
        <v>630000</v>
      </c>
      <c r="H11" s="32"/>
    </row>
    <row r="12" spans="1:8" ht="16" customHeight="1">
      <c r="A12" s="27"/>
      <c r="B12" s="43"/>
      <c r="C12" s="44"/>
      <c r="D12" s="43"/>
      <c r="E12" s="45"/>
      <c r="F12" s="43"/>
      <c r="G12" s="43"/>
      <c r="H12" s="32"/>
    </row>
    <row r="13" spans="1:8" ht="16" customHeight="1">
      <c r="A13" s="38" t="s">
        <v>13</v>
      </c>
      <c r="B13" s="43"/>
      <c r="C13" s="44"/>
      <c r="D13" s="43"/>
      <c r="E13" s="45"/>
      <c r="F13" s="46"/>
      <c r="G13" s="43"/>
      <c r="H13" s="32"/>
    </row>
    <row r="14" spans="1:8" ht="16" customHeight="1">
      <c r="A14" s="27"/>
      <c r="B14" s="47" t="s">
        <v>1</v>
      </c>
      <c r="C14" s="48"/>
      <c r="D14" s="49"/>
      <c r="E14" s="50"/>
      <c r="F14" s="47" t="s">
        <v>2</v>
      </c>
      <c r="G14" s="51"/>
      <c r="H14" s="32"/>
    </row>
    <row r="15" spans="1:8" ht="16" customHeight="1">
      <c r="A15" s="27"/>
      <c r="B15" s="47" t="s">
        <v>3</v>
      </c>
      <c r="C15" s="48"/>
      <c r="D15" s="47" t="s">
        <v>4</v>
      </c>
      <c r="E15" s="50"/>
      <c r="F15" s="47" t="s">
        <v>5</v>
      </c>
      <c r="G15" s="47" t="s">
        <v>6</v>
      </c>
      <c r="H15" s="32"/>
    </row>
    <row r="16" spans="1:8" ht="16" customHeight="1">
      <c r="A16" s="27"/>
      <c r="B16" s="51"/>
      <c r="C16" s="48"/>
      <c r="D16" s="51"/>
      <c r="E16" s="50"/>
      <c r="F16" s="51"/>
      <c r="G16" s="51"/>
      <c r="H16" s="32"/>
    </row>
    <row r="17" spans="1:255" ht="16" customHeight="1">
      <c r="A17" s="66" t="s">
        <v>60</v>
      </c>
      <c r="B17" s="55"/>
      <c r="C17" s="56"/>
      <c r="D17" s="55"/>
      <c r="E17" s="55"/>
      <c r="F17" s="55"/>
      <c r="G17" s="55"/>
      <c r="H17" s="32"/>
    </row>
    <row r="18" spans="1:255" ht="16" customHeight="1">
      <c r="A18" s="52" t="s">
        <v>55</v>
      </c>
      <c r="B18" s="55">
        <v>20500</v>
      </c>
      <c r="C18" s="56"/>
      <c r="D18" s="55">
        <v>20500</v>
      </c>
      <c r="E18" s="55"/>
      <c r="F18" s="55">
        <v>41000</v>
      </c>
      <c r="G18" s="55">
        <f t="shared" ref="G18:G21" si="1">SUM(B18:F18)</f>
        <v>82000</v>
      </c>
      <c r="H18" s="32"/>
    </row>
    <row r="19" spans="1:255" ht="16" customHeight="1">
      <c r="A19" s="52" t="s">
        <v>56</v>
      </c>
      <c r="B19" s="55">
        <v>45320</v>
      </c>
      <c r="C19" s="56"/>
      <c r="D19" s="55">
        <v>0</v>
      </c>
      <c r="E19" s="55"/>
      <c r="F19" s="55">
        <v>11330</v>
      </c>
      <c r="G19" s="55">
        <f t="shared" si="1"/>
        <v>56650</v>
      </c>
      <c r="H19" s="32"/>
    </row>
    <row r="20" spans="1:255" ht="16" customHeight="1">
      <c r="A20" s="52" t="s">
        <v>57</v>
      </c>
      <c r="B20" s="55">
        <v>25750</v>
      </c>
      <c r="C20" s="56"/>
      <c r="D20" s="55"/>
      <c r="E20" s="55"/>
      <c r="F20" s="55">
        <v>25750</v>
      </c>
      <c r="G20" s="55">
        <f t="shared" si="1"/>
        <v>51500</v>
      </c>
      <c r="H20" s="32"/>
    </row>
    <row r="21" spans="1:255" ht="16" customHeight="1">
      <c r="A21" s="52" t="s">
        <v>58</v>
      </c>
      <c r="B21" s="55">
        <v>20600</v>
      </c>
      <c r="C21" s="56"/>
      <c r="D21" s="55">
        <v>6400</v>
      </c>
      <c r="E21" s="55"/>
      <c r="F21" s="55">
        <v>15000</v>
      </c>
      <c r="G21" s="55">
        <f t="shared" si="1"/>
        <v>42000</v>
      </c>
      <c r="H21" s="32"/>
    </row>
    <row r="22" spans="1:255" ht="16" customHeight="1">
      <c r="A22" s="52" t="s">
        <v>59</v>
      </c>
      <c r="B22" s="55">
        <v>19680</v>
      </c>
      <c r="C22" s="56"/>
      <c r="D22" s="55">
        <v>0</v>
      </c>
      <c r="E22" s="55"/>
      <c r="F22" s="55">
        <v>0</v>
      </c>
      <c r="G22" s="55">
        <f t="shared" ref="G22:G63" si="2">SUM(B22:F22)</f>
        <v>19680</v>
      </c>
      <c r="H22" s="32"/>
    </row>
    <row r="23" spans="1:255" s="17" customFormat="1" ht="16" customHeight="1">
      <c r="A23" s="52" t="s">
        <v>14</v>
      </c>
      <c r="B23" s="55">
        <v>11540</v>
      </c>
      <c r="C23" s="56"/>
      <c r="D23" s="55">
        <v>2900</v>
      </c>
      <c r="E23" s="55"/>
      <c r="F23" s="55">
        <v>4860</v>
      </c>
      <c r="G23" s="55">
        <f t="shared" si="2"/>
        <v>19300</v>
      </c>
      <c r="H23" s="32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</row>
    <row r="24" spans="1:255" s="20" customFormat="1" ht="16" customHeight="1">
      <c r="A24" s="52" t="s">
        <v>15</v>
      </c>
      <c r="B24" s="55">
        <v>36000</v>
      </c>
      <c r="C24" s="56"/>
      <c r="D24" s="55">
        <v>10450</v>
      </c>
      <c r="E24" s="55"/>
      <c r="F24" s="55">
        <v>14500</v>
      </c>
      <c r="G24" s="55">
        <f t="shared" si="2"/>
        <v>60950</v>
      </c>
      <c r="H24" s="32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</row>
    <row r="25" spans="1:255" s="20" customFormat="1" ht="16" customHeight="1">
      <c r="A25" s="52" t="s">
        <v>16</v>
      </c>
      <c r="B25" s="55">
        <v>16560</v>
      </c>
      <c r="C25" s="56"/>
      <c r="D25" s="55">
        <v>0</v>
      </c>
      <c r="E25" s="55"/>
      <c r="F25" s="55">
        <v>3000</v>
      </c>
      <c r="G25" s="55">
        <f>SUM(B25:F25)</f>
        <v>19560</v>
      </c>
      <c r="H25" s="32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</row>
    <row r="26" spans="1:255" s="20" customFormat="1" ht="16" customHeight="1">
      <c r="A26" s="52" t="s">
        <v>17</v>
      </c>
      <c r="B26" s="55">
        <v>6950</v>
      </c>
      <c r="C26" s="56"/>
      <c r="D26" s="55">
        <v>1735.13</v>
      </c>
      <c r="E26" s="55"/>
      <c r="F26" s="55">
        <v>2895</v>
      </c>
      <c r="G26" s="55">
        <f>SUM(B26:F26)</f>
        <v>11580.130000000001</v>
      </c>
      <c r="H26" s="32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</row>
    <row r="27" spans="1:255" s="20" customFormat="1" ht="16" customHeight="1">
      <c r="A27" s="65" t="s">
        <v>54</v>
      </c>
      <c r="B27" s="55">
        <v>9600</v>
      </c>
      <c r="C27" s="56"/>
      <c r="D27" s="55">
        <v>1200</v>
      </c>
      <c r="E27" s="55"/>
      <c r="F27" s="55">
        <v>3600</v>
      </c>
      <c r="G27" s="55">
        <f t="shared" si="2"/>
        <v>14400</v>
      </c>
      <c r="H27" s="32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</row>
    <row r="28" spans="1:255" s="20" customFormat="1" ht="16" customHeight="1">
      <c r="A28" s="52" t="s">
        <v>53</v>
      </c>
      <c r="B28" s="55">
        <v>0</v>
      </c>
      <c r="C28" s="56"/>
      <c r="D28" s="55">
        <v>0</v>
      </c>
      <c r="E28" s="55"/>
      <c r="F28" s="55">
        <v>0</v>
      </c>
      <c r="G28" s="55">
        <f t="shared" si="2"/>
        <v>0</v>
      </c>
      <c r="H28" s="32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</row>
    <row r="29" spans="1:255" s="20" customFormat="1" ht="16" customHeight="1">
      <c r="A29" s="52" t="s">
        <v>18</v>
      </c>
      <c r="B29" s="55">
        <v>0</v>
      </c>
      <c r="C29" s="56"/>
      <c r="D29" s="55">
        <v>0</v>
      </c>
      <c r="E29" s="55"/>
      <c r="F29" s="55">
        <v>100</v>
      </c>
      <c r="G29" s="55">
        <f t="shared" si="2"/>
        <v>100</v>
      </c>
      <c r="H29" s="32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</row>
    <row r="30" spans="1:255" s="20" customFormat="1" ht="16" customHeight="1">
      <c r="A30" s="34" t="s">
        <v>19</v>
      </c>
      <c r="B30" s="57">
        <v>3000</v>
      </c>
      <c r="C30" s="56"/>
      <c r="D30" s="57">
        <v>0</v>
      </c>
      <c r="E30" s="55"/>
      <c r="F30" s="57">
        <v>0</v>
      </c>
      <c r="G30" s="55">
        <f t="shared" si="2"/>
        <v>3000</v>
      </c>
      <c r="H30" s="32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</row>
    <row r="31" spans="1:255" s="17" customFormat="1" ht="16" customHeight="1">
      <c r="A31" s="34" t="s">
        <v>20</v>
      </c>
      <c r="B31" s="57">
        <v>2250</v>
      </c>
      <c r="C31" s="56"/>
      <c r="D31" s="57">
        <v>500</v>
      </c>
      <c r="E31" s="55"/>
      <c r="F31" s="57">
        <v>250</v>
      </c>
      <c r="G31" s="55">
        <f t="shared" si="2"/>
        <v>3000</v>
      </c>
      <c r="H31" s="32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</row>
    <row r="32" spans="1:255" s="23" customFormat="1" ht="16" customHeight="1">
      <c r="A32" s="54" t="s">
        <v>21</v>
      </c>
      <c r="B32" s="58">
        <v>250</v>
      </c>
      <c r="C32" s="56"/>
      <c r="D32" s="58">
        <v>0</v>
      </c>
      <c r="E32" s="59"/>
      <c r="F32" s="58">
        <v>0</v>
      </c>
      <c r="G32" s="55">
        <f t="shared" si="2"/>
        <v>250</v>
      </c>
      <c r="H32" s="53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</row>
    <row r="33" spans="1:255" s="17" customFormat="1" ht="16" customHeight="1">
      <c r="A33" s="34" t="s">
        <v>22</v>
      </c>
      <c r="B33" s="57">
        <v>0</v>
      </c>
      <c r="C33" s="56"/>
      <c r="D33" s="57">
        <v>645</v>
      </c>
      <c r="E33" s="55"/>
      <c r="F33" s="57">
        <v>1935</v>
      </c>
      <c r="G33" s="55">
        <f t="shared" si="2"/>
        <v>2580</v>
      </c>
      <c r="H33" s="32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</row>
    <row r="34" spans="1:255" s="20" customFormat="1" ht="16" customHeight="1">
      <c r="A34" s="34" t="s">
        <v>23</v>
      </c>
      <c r="B34" s="57">
        <v>250</v>
      </c>
      <c r="C34" s="56"/>
      <c r="D34" s="57">
        <v>0</v>
      </c>
      <c r="E34" s="55"/>
      <c r="F34" s="57">
        <v>0</v>
      </c>
      <c r="G34" s="55">
        <f t="shared" si="2"/>
        <v>250</v>
      </c>
      <c r="H34" s="32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</row>
    <row r="35" spans="1:255" s="17" customFormat="1" ht="16" customHeight="1">
      <c r="A35" s="34" t="s">
        <v>24</v>
      </c>
      <c r="B35" s="57">
        <v>15960</v>
      </c>
      <c r="C35" s="56"/>
      <c r="D35" s="57">
        <v>0</v>
      </c>
      <c r="E35" s="55"/>
      <c r="F35" s="57">
        <v>6840</v>
      </c>
      <c r="G35" s="55">
        <f t="shared" si="2"/>
        <v>22800</v>
      </c>
      <c r="H35" s="32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</row>
    <row r="36" spans="1:255" s="20" customFormat="1" ht="16" customHeight="1">
      <c r="A36" s="34" t="s">
        <v>25</v>
      </c>
      <c r="B36" s="57">
        <v>500</v>
      </c>
      <c r="C36" s="56"/>
      <c r="D36" s="57">
        <v>0</v>
      </c>
      <c r="E36" s="55"/>
      <c r="F36" s="57">
        <v>1800</v>
      </c>
      <c r="G36" s="55">
        <f t="shared" si="2"/>
        <v>2300</v>
      </c>
      <c r="H36" s="32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</row>
    <row r="37" spans="1:255" s="20" customFormat="1" ht="16" customHeight="1">
      <c r="A37" s="34" t="s">
        <v>26</v>
      </c>
      <c r="B37" s="57">
        <v>1000</v>
      </c>
      <c r="C37" s="56"/>
      <c r="D37" s="57">
        <v>0</v>
      </c>
      <c r="E37" s="55"/>
      <c r="F37" s="57">
        <v>0</v>
      </c>
      <c r="G37" s="55">
        <f t="shared" si="2"/>
        <v>1000</v>
      </c>
      <c r="H37" s="32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</row>
    <row r="38" spans="1:255" s="20" customFormat="1" ht="16" customHeight="1">
      <c r="A38" s="34" t="s">
        <v>27</v>
      </c>
      <c r="B38" s="57">
        <v>0</v>
      </c>
      <c r="C38" s="56"/>
      <c r="D38" s="57">
        <v>0</v>
      </c>
      <c r="E38" s="55"/>
      <c r="F38" s="57">
        <v>4500</v>
      </c>
      <c r="G38" s="55">
        <f t="shared" si="2"/>
        <v>4500</v>
      </c>
      <c r="H38" s="32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</row>
    <row r="39" spans="1:255" s="20" customFormat="1" ht="16" customHeight="1">
      <c r="A39" s="34" t="s">
        <v>28</v>
      </c>
      <c r="B39" s="57">
        <v>250</v>
      </c>
      <c r="C39" s="56"/>
      <c r="D39" s="57">
        <v>0</v>
      </c>
      <c r="E39" s="55"/>
      <c r="F39" s="57">
        <v>0</v>
      </c>
      <c r="G39" s="55">
        <f t="shared" si="2"/>
        <v>250</v>
      </c>
      <c r="H39" s="32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</row>
    <row r="40" spans="1:255" s="20" customFormat="1" ht="16" customHeight="1">
      <c r="A40" s="34" t="s">
        <v>29</v>
      </c>
      <c r="B40" s="57">
        <v>0</v>
      </c>
      <c r="C40" s="56"/>
      <c r="D40" s="57">
        <v>12000</v>
      </c>
      <c r="E40" s="55"/>
      <c r="F40" s="57">
        <v>0</v>
      </c>
      <c r="G40" s="55">
        <f t="shared" si="2"/>
        <v>12000</v>
      </c>
      <c r="H40" s="32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</row>
    <row r="41" spans="1:255" s="20" customFormat="1" ht="16" customHeight="1">
      <c r="A41" s="34" t="s">
        <v>30</v>
      </c>
      <c r="B41" s="57">
        <v>1000</v>
      </c>
      <c r="C41" s="56"/>
      <c r="D41" s="57">
        <v>0</v>
      </c>
      <c r="E41" s="55"/>
      <c r="F41" s="57">
        <v>0</v>
      </c>
      <c r="G41" s="55">
        <f t="shared" si="2"/>
        <v>1000</v>
      </c>
      <c r="H41" s="32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</row>
    <row r="42" spans="1:255" s="20" customFormat="1" ht="16" customHeight="1">
      <c r="A42" s="34" t="s">
        <v>31</v>
      </c>
      <c r="B42" s="57">
        <v>2000</v>
      </c>
      <c r="C42" s="56"/>
      <c r="D42" s="57">
        <v>0</v>
      </c>
      <c r="E42" s="55"/>
      <c r="F42" s="57">
        <v>0</v>
      </c>
      <c r="G42" s="55">
        <f t="shared" si="2"/>
        <v>2000</v>
      </c>
      <c r="H42" s="32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</row>
    <row r="43" spans="1:255" s="17" customFormat="1" ht="16" customHeight="1">
      <c r="A43" s="34" t="s">
        <v>32</v>
      </c>
      <c r="B43" s="57">
        <v>500</v>
      </c>
      <c r="C43" s="56"/>
      <c r="D43" s="57">
        <v>3000</v>
      </c>
      <c r="E43" s="55"/>
      <c r="F43" s="57">
        <v>0</v>
      </c>
      <c r="G43" s="55">
        <f t="shared" si="2"/>
        <v>3500</v>
      </c>
      <c r="H43" s="32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</row>
    <row r="44" spans="1:255" s="20" customFormat="1" ht="16" customHeight="1">
      <c r="A44" s="34" t="s">
        <v>33</v>
      </c>
      <c r="B44" s="57">
        <v>8000</v>
      </c>
      <c r="C44" s="56"/>
      <c r="D44" s="57">
        <v>0</v>
      </c>
      <c r="E44" s="55"/>
      <c r="F44" s="57">
        <v>0</v>
      </c>
      <c r="G44" s="55">
        <f t="shared" si="2"/>
        <v>8000</v>
      </c>
      <c r="H44" s="32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</row>
    <row r="45" spans="1:255" s="20" customFormat="1" ht="16" customHeight="1">
      <c r="A45" s="34" t="s">
        <v>34</v>
      </c>
      <c r="B45" s="57">
        <v>3600</v>
      </c>
      <c r="C45" s="56"/>
      <c r="D45" s="57">
        <v>0</v>
      </c>
      <c r="E45" s="55"/>
      <c r="F45" s="57">
        <v>1500</v>
      </c>
      <c r="G45" s="55">
        <f t="shared" si="2"/>
        <v>5100</v>
      </c>
      <c r="H45" s="32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</row>
    <row r="46" spans="1:255" s="20" customFormat="1" ht="16" customHeight="1">
      <c r="A46" s="34" t="s">
        <v>35</v>
      </c>
      <c r="B46" s="57">
        <v>1500</v>
      </c>
      <c r="C46" s="56"/>
      <c r="D46" s="57">
        <v>0</v>
      </c>
      <c r="E46" s="55"/>
      <c r="F46" s="57">
        <v>500</v>
      </c>
      <c r="G46" s="55">
        <f t="shared" si="2"/>
        <v>2000</v>
      </c>
      <c r="H46" s="32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</row>
    <row r="47" spans="1:255" s="20" customFormat="1" ht="16" customHeight="1">
      <c r="A47" s="34" t="s">
        <v>36</v>
      </c>
      <c r="B47" s="57">
        <v>100</v>
      </c>
      <c r="C47" s="56"/>
      <c r="D47" s="57">
        <v>100</v>
      </c>
      <c r="E47" s="55"/>
      <c r="F47" s="57">
        <v>100</v>
      </c>
      <c r="G47" s="55">
        <f t="shared" si="2"/>
        <v>300</v>
      </c>
      <c r="H47" s="32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</row>
    <row r="48" spans="1:255" s="20" customFormat="1" ht="16" customHeight="1">
      <c r="A48" s="34" t="s">
        <v>37</v>
      </c>
      <c r="B48" s="57">
        <v>0</v>
      </c>
      <c r="C48" s="56"/>
      <c r="D48" s="57">
        <v>200</v>
      </c>
      <c r="E48" s="55"/>
      <c r="F48" s="57">
        <v>0</v>
      </c>
      <c r="G48" s="55">
        <f t="shared" si="2"/>
        <v>200</v>
      </c>
      <c r="H48" s="32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</row>
    <row r="49" spans="1:255" s="20" customFormat="1" ht="16" customHeight="1">
      <c r="A49" s="34" t="s">
        <v>38</v>
      </c>
      <c r="B49" s="57">
        <v>500</v>
      </c>
      <c r="C49" s="56"/>
      <c r="D49" s="57">
        <v>0</v>
      </c>
      <c r="E49" s="55"/>
      <c r="F49" s="57">
        <v>0</v>
      </c>
      <c r="G49" s="55">
        <f t="shared" si="2"/>
        <v>500</v>
      </c>
      <c r="H49" s="32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s="20" customFormat="1" ht="16" customHeight="1">
      <c r="A50" s="34" t="s">
        <v>39</v>
      </c>
      <c r="B50" s="57">
        <v>2500</v>
      </c>
      <c r="C50" s="56"/>
      <c r="D50" s="57">
        <v>0</v>
      </c>
      <c r="E50" s="55"/>
      <c r="F50" s="57">
        <v>14000</v>
      </c>
      <c r="G50" s="55">
        <f t="shared" si="2"/>
        <v>16500</v>
      </c>
      <c r="H50" s="32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</row>
    <row r="51" spans="1:255" s="20" customFormat="1" ht="16" customHeight="1">
      <c r="A51" s="34" t="s">
        <v>40</v>
      </c>
      <c r="B51" s="57">
        <v>0</v>
      </c>
      <c r="C51" s="56"/>
      <c r="D51" s="57">
        <v>1500</v>
      </c>
      <c r="E51" s="55"/>
      <c r="F51" s="57">
        <v>0</v>
      </c>
      <c r="G51" s="55">
        <f t="shared" si="2"/>
        <v>1500</v>
      </c>
      <c r="H51" s="32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s="20" customFormat="1" ht="16" customHeight="1">
      <c r="A52" s="34" t="s">
        <v>41</v>
      </c>
      <c r="B52" s="57">
        <v>5800</v>
      </c>
      <c r="C52" s="56"/>
      <c r="D52" s="57">
        <v>0</v>
      </c>
      <c r="E52" s="55"/>
      <c r="F52" s="57">
        <v>800</v>
      </c>
      <c r="G52" s="55">
        <f t="shared" si="2"/>
        <v>6600</v>
      </c>
      <c r="H52" s="32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</row>
    <row r="53" spans="1:255" s="20" customFormat="1" ht="16" customHeight="1">
      <c r="A53" s="34" t="s">
        <v>42</v>
      </c>
      <c r="B53" s="60">
        <v>14000</v>
      </c>
      <c r="C53" s="61"/>
      <c r="D53" s="60">
        <v>0</v>
      </c>
      <c r="E53" s="62"/>
      <c r="F53" s="60">
        <v>0</v>
      </c>
      <c r="G53" s="55">
        <f t="shared" si="2"/>
        <v>14000</v>
      </c>
      <c r="H53" s="32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s="20" customFormat="1" ht="16" customHeight="1">
      <c r="A54" s="34" t="s">
        <v>43</v>
      </c>
      <c r="B54" s="60">
        <v>7000</v>
      </c>
      <c r="C54" s="61"/>
      <c r="D54" s="60">
        <v>0</v>
      </c>
      <c r="E54" s="62"/>
      <c r="F54" s="60">
        <v>0</v>
      </c>
      <c r="G54" s="55">
        <f t="shared" si="2"/>
        <v>7000</v>
      </c>
      <c r="H54" s="32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</row>
    <row r="55" spans="1:255" s="20" customFormat="1" ht="16" customHeight="1">
      <c r="A55" s="34" t="s">
        <v>44</v>
      </c>
      <c r="B55" s="60">
        <v>25000</v>
      </c>
      <c r="C55" s="61"/>
      <c r="D55" s="60">
        <v>0</v>
      </c>
      <c r="E55" s="62"/>
      <c r="F55" s="60">
        <v>0</v>
      </c>
      <c r="G55" s="55">
        <f t="shared" si="2"/>
        <v>25000</v>
      </c>
      <c r="H55" s="32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s="20" customFormat="1" ht="16" customHeight="1">
      <c r="A56" s="34" t="s">
        <v>45</v>
      </c>
      <c r="B56" s="57">
        <v>0</v>
      </c>
      <c r="C56" s="56"/>
      <c r="D56" s="57">
        <v>0</v>
      </c>
      <c r="E56" s="55"/>
      <c r="F56" s="57">
        <v>0</v>
      </c>
      <c r="G56" s="55">
        <f t="shared" si="2"/>
        <v>0</v>
      </c>
      <c r="H56" s="32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</row>
    <row r="57" spans="1:255" s="20" customFormat="1" ht="16" customHeight="1">
      <c r="A57" s="34" t="s">
        <v>46</v>
      </c>
      <c r="B57" s="57">
        <v>2000</v>
      </c>
      <c r="C57" s="56"/>
      <c r="D57" s="57">
        <v>0</v>
      </c>
      <c r="E57" s="55"/>
      <c r="F57" s="57">
        <v>1000</v>
      </c>
      <c r="G57" s="55">
        <f t="shared" si="2"/>
        <v>3000</v>
      </c>
      <c r="H57" s="32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s="20" customFormat="1" ht="16" customHeight="1">
      <c r="A58" s="34" t="s">
        <v>47</v>
      </c>
      <c r="B58" s="60">
        <v>50150</v>
      </c>
      <c r="C58" s="56"/>
      <c r="D58" s="57">
        <v>0</v>
      </c>
      <c r="E58" s="55"/>
      <c r="F58" s="57">
        <v>0</v>
      </c>
      <c r="G58" s="55">
        <f t="shared" si="2"/>
        <v>50150</v>
      </c>
      <c r="H58" s="32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</row>
    <row r="59" spans="1:255" s="20" customFormat="1" ht="16" customHeight="1">
      <c r="A59" s="34" t="s">
        <v>48</v>
      </c>
      <c r="B59" s="57">
        <v>4200</v>
      </c>
      <c r="C59" s="56"/>
      <c r="D59" s="57">
        <v>0</v>
      </c>
      <c r="E59" s="55"/>
      <c r="F59" s="57">
        <v>1000</v>
      </c>
      <c r="G59" s="55">
        <f t="shared" si="2"/>
        <v>5200</v>
      </c>
      <c r="H59" s="32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</row>
    <row r="60" spans="1:255" s="20" customFormat="1" ht="16" customHeight="1">
      <c r="A60" s="34" t="s">
        <v>49</v>
      </c>
      <c r="B60" s="57">
        <v>38000</v>
      </c>
      <c r="C60" s="56"/>
      <c r="D60" s="57">
        <v>2000</v>
      </c>
      <c r="E60" s="55"/>
      <c r="F60" s="57">
        <v>3000</v>
      </c>
      <c r="G60" s="55">
        <f t="shared" si="2"/>
        <v>43000</v>
      </c>
      <c r="H60" s="32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</row>
    <row r="61" spans="1:255" s="17" customFormat="1" ht="16" customHeight="1">
      <c r="A61" s="34" t="s">
        <v>50</v>
      </c>
      <c r="B61" s="57">
        <v>500</v>
      </c>
      <c r="C61" s="56"/>
      <c r="D61" s="57">
        <v>0</v>
      </c>
      <c r="E61" s="55"/>
      <c r="F61" s="57">
        <v>0</v>
      </c>
      <c r="G61" s="55">
        <f t="shared" si="2"/>
        <v>500</v>
      </c>
      <c r="H61" s="32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</row>
    <row r="62" spans="1:255" s="17" customFormat="1" ht="16" customHeight="1">
      <c r="A62" s="34" t="s">
        <v>51</v>
      </c>
      <c r="B62" s="57">
        <v>1000</v>
      </c>
      <c r="C62" s="56"/>
      <c r="D62" s="57">
        <v>1600</v>
      </c>
      <c r="E62" s="55"/>
      <c r="F62" s="57">
        <v>200</v>
      </c>
      <c r="G62" s="55">
        <f t="shared" si="2"/>
        <v>2800</v>
      </c>
      <c r="H62" s="32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</row>
    <row r="63" spans="1:255" s="17" customFormat="1" ht="16" customHeight="1">
      <c r="A63" s="34" t="s">
        <v>52</v>
      </c>
      <c r="B63" s="60">
        <v>1500</v>
      </c>
      <c r="C63" s="56"/>
      <c r="D63" s="60">
        <v>500</v>
      </c>
      <c r="E63" s="55"/>
      <c r="F63" s="57">
        <v>500</v>
      </c>
      <c r="G63" s="55">
        <f t="shared" si="2"/>
        <v>2500</v>
      </c>
      <c r="H63" s="32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</row>
    <row r="64" spans="1:255" ht="16" customHeight="1">
      <c r="A64" s="38" t="s">
        <v>6</v>
      </c>
      <c r="B64" s="57">
        <f>SUM(B16:B63)</f>
        <v>404810</v>
      </c>
      <c r="C64" s="56"/>
      <c r="D64" s="57">
        <f>SUM(D17:D63)</f>
        <v>65230.13</v>
      </c>
      <c r="E64" s="55"/>
      <c r="F64" s="57">
        <f>SUM(F17:F63)</f>
        <v>159960</v>
      </c>
      <c r="G64" s="63">
        <f>SUM(G16:G63)</f>
        <v>630000.13</v>
      </c>
      <c r="H64" s="32"/>
    </row>
    <row r="65" spans="1:7" ht="17" customHeight="1">
      <c r="A65" s="4"/>
      <c r="B65" s="5"/>
      <c r="C65" s="11"/>
      <c r="D65" s="5"/>
      <c r="E65" s="11"/>
      <c r="F65" s="5"/>
      <c r="G65" s="24"/>
    </row>
    <row r="66" spans="1:7" ht="17" customHeight="1">
      <c r="A66" s="2"/>
      <c r="B66" s="3"/>
      <c r="C66" s="12"/>
      <c r="D66" s="3"/>
      <c r="E66" s="12"/>
      <c r="F66" s="3"/>
      <c r="G66" s="25"/>
    </row>
    <row r="67" spans="1:7" ht="17" customHeight="1">
      <c r="A67" s="2"/>
      <c r="B67" s="3"/>
      <c r="C67" s="12"/>
      <c r="D67" s="3"/>
      <c r="E67" s="12"/>
      <c r="F67" s="3"/>
      <c r="G67" s="25"/>
    </row>
    <row r="68" spans="1:7" ht="17" customHeight="1">
      <c r="A68" s="2"/>
      <c r="B68" s="3"/>
      <c r="C68" s="12"/>
      <c r="D68" s="3"/>
      <c r="E68" s="12"/>
      <c r="F68" s="3"/>
      <c r="G68" s="25"/>
    </row>
    <row r="69" spans="1:7" ht="17" customHeight="1">
      <c r="A69" s="64"/>
      <c r="B69" s="3"/>
      <c r="C69" s="12"/>
      <c r="D69" s="3"/>
      <c r="E69" s="12"/>
      <c r="F69" s="3"/>
      <c r="G69" s="25"/>
    </row>
    <row r="70" spans="1:7" ht="17" customHeight="1">
      <c r="A70" s="64"/>
      <c r="B70" s="3"/>
      <c r="C70" s="12"/>
      <c r="D70" s="3"/>
      <c r="E70" s="12"/>
      <c r="F70" s="3"/>
      <c r="G70" s="25"/>
    </row>
    <row r="71" spans="1:7" ht="17" customHeight="1">
      <c r="A71" s="64"/>
      <c r="B71" s="3"/>
      <c r="C71" s="12"/>
      <c r="D71" s="3"/>
      <c r="E71" s="12"/>
      <c r="F71" s="3"/>
      <c r="G71" s="25"/>
    </row>
    <row r="72" spans="1:7" ht="17" customHeight="1">
      <c r="A72" s="64"/>
      <c r="B72" s="3"/>
      <c r="C72" s="12"/>
      <c r="D72" s="3"/>
      <c r="E72" s="12"/>
      <c r="F72" s="3"/>
      <c r="G72" s="25"/>
    </row>
    <row r="73" spans="1:7" ht="17" customHeight="1">
      <c r="A73" s="64"/>
      <c r="B73" s="3"/>
      <c r="C73" s="12"/>
      <c r="D73" s="3"/>
      <c r="E73" s="12"/>
      <c r="F73" s="3"/>
      <c r="G73" s="25"/>
    </row>
    <row r="74" spans="1:7" ht="17" customHeight="1">
      <c r="A74" s="2"/>
      <c r="B74" s="2"/>
      <c r="C74" s="13"/>
      <c r="D74" s="2"/>
      <c r="E74" s="13"/>
      <c r="F74" s="2"/>
      <c r="G74" s="26"/>
    </row>
    <row r="75" spans="1:7" ht="17" customHeight="1">
      <c r="A75" s="2"/>
      <c r="B75" s="2"/>
      <c r="C75" s="13"/>
      <c r="D75" s="2"/>
      <c r="E75" s="13"/>
      <c r="F75" s="2"/>
      <c r="G75" s="26"/>
    </row>
    <row r="76" spans="1:7" ht="17" customHeight="1">
      <c r="A76" s="2"/>
      <c r="B76" s="2"/>
      <c r="C76" s="13"/>
      <c r="D76" s="2"/>
      <c r="E76" s="13"/>
      <c r="F76" s="2"/>
      <c r="G76" s="26"/>
    </row>
    <row r="77" spans="1:7" ht="17" customHeight="1">
      <c r="A77" s="2"/>
      <c r="B77" s="2"/>
      <c r="C77" s="13"/>
      <c r="D77" s="2"/>
      <c r="E77" s="13"/>
      <c r="F77" s="2"/>
      <c r="G77" s="26"/>
    </row>
    <row r="78" spans="1:7" ht="17" customHeight="1">
      <c r="A78" s="2"/>
      <c r="B78" s="2"/>
      <c r="C78" s="13"/>
      <c r="D78" s="2"/>
      <c r="E78" s="13"/>
      <c r="F78" s="2"/>
      <c r="G78" s="26"/>
    </row>
    <row r="79" spans="1:7" ht="17" customHeight="1">
      <c r="A79" s="2"/>
      <c r="B79" s="2"/>
      <c r="C79" s="13"/>
      <c r="D79" s="2"/>
      <c r="E79" s="13"/>
      <c r="F79" s="2"/>
      <c r="G79" s="26"/>
    </row>
  </sheetData>
  <phoneticPr fontId="3" type="noConversion"/>
  <conditionalFormatting sqref="A5:A6 A9:A10 B65:F73">
    <cfRule type="cellIs" dxfId="0" priority="2" stopIfTrue="1" operator="lessThan">
      <formula>0</formula>
    </cfRule>
  </conditionalFormatting>
  <pageMargins left="0.5" right="0.5" top="0.75" bottom="0.75" header="0.25" footer="0.25"/>
  <pageSetup scale="75" orientation="portrait"/>
  <headerFooter>
    <oddHeader xml:space="preserve">&amp;C&amp;"Times Bold,Bold"&amp;K000000W.O. Smith Music School
Operational Budget
7/1/2023-6/30/2024&amp;"Lucida Grande Bold,Bold"&amp;14
</oddHeader>
    <oddFooter>&amp;C&amp;"Times,Regular"&amp;12&amp;K000000For Internal Use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Jonah Rabinowitz</cp:lastModifiedBy>
  <cp:lastPrinted>2022-05-24T14:02:52Z</cp:lastPrinted>
  <dcterms:created xsi:type="dcterms:W3CDTF">2018-07-10T13:16:46Z</dcterms:created>
  <dcterms:modified xsi:type="dcterms:W3CDTF">2023-09-26T22:30:58Z</dcterms:modified>
</cp:coreProperties>
</file>