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a7de27acd660d528/Documents/Library Foundation Secretary Docs/"/>
    </mc:Choice>
  </mc:AlternateContent>
  <xr:revisionPtr revIDLastSave="1" documentId="11_28482777283879351DECA421909711ADDC5F9448" xr6:coauthVersionLast="47" xr6:coauthVersionMax="47" xr10:uidLastSave="{654B96FB-B5DE-4F1E-BF30-7244162B757B}"/>
  <bookViews>
    <workbookView xWindow="380" yWindow="380" windowWidth="22160" windowHeight="111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7" i="1" s="1"/>
  <c r="E21" i="1"/>
  <c r="B21" i="1"/>
  <c r="B23" i="1" s="1"/>
  <c r="E10" i="1"/>
  <c r="B10" i="1"/>
  <c r="C18" i="1"/>
  <c r="C21" i="1" s="1"/>
  <c r="D14" i="1"/>
  <c r="D15" i="1"/>
  <c r="D16" i="1"/>
  <c r="D17" i="1"/>
  <c r="D19" i="1"/>
  <c r="D20" i="1"/>
  <c r="D13" i="1"/>
  <c r="D8" i="1"/>
  <c r="D9" i="1"/>
  <c r="D18" i="1" l="1"/>
  <c r="D21" i="1" s="1"/>
  <c r="E23" i="1"/>
  <c r="D10" i="1"/>
  <c r="C10" i="1"/>
  <c r="C23" i="1" s="1"/>
  <c r="D23" i="1" l="1"/>
</calcChain>
</file>

<file path=xl/sharedStrings.xml><?xml version="1.0" encoding="utf-8"?>
<sst xmlns="http://schemas.openxmlformats.org/spreadsheetml/2006/main" count="21" uniqueCount="21">
  <si>
    <t>Williamson County Library Foundation</t>
  </si>
  <si>
    <t>Proposed Budget</t>
  </si>
  <si>
    <t>For the Year Ended December 31, 2023</t>
  </si>
  <si>
    <t>Income</t>
  </si>
  <si>
    <t>2022 Budget</t>
  </si>
  <si>
    <t>2022 Actual</t>
  </si>
  <si>
    <t>Variance</t>
  </si>
  <si>
    <t>Proposed 2023 Budget</t>
  </si>
  <si>
    <t>General Donations &amp; Grants</t>
  </si>
  <si>
    <t>Sponsorships</t>
  </si>
  <si>
    <t>Interest Income</t>
  </si>
  <si>
    <t>Expenses</t>
  </si>
  <si>
    <t>Summer Reading</t>
  </si>
  <si>
    <t>Breakfast</t>
  </si>
  <si>
    <t>Other Library Requests</t>
  </si>
  <si>
    <t>Presidents Award</t>
  </si>
  <si>
    <t>Art Show</t>
  </si>
  <si>
    <t>Mailing &amp; Post Office Box</t>
  </si>
  <si>
    <t>Insurance</t>
  </si>
  <si>
    <t>Annual Filings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</si>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</sst>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sz val="11"/>
      <color rgb="FF000000"/>
      <name val="Segoe UI"/>
      <family val="2"/>
    </font>
    <font>
      <sz val="10"/>
      <color rgb="FF000000"/>
      <name val="Segoe UI"/>
      <family val="2"/>
    </font>
    <font>
      <sz val="11"/>
      <color theme="1"/>
      <name val="Segoe UI"/>
      <family val="2"/>
    </font>
    <font>
      <i/>
      <u/>
      <sz val="10"/>
      <color theme="1"/>
      <name val="Segoe UI"/>
      <family val="2"/>
    </font>
    <font>
      <u val="singleAccounting"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/>
    <xf numFmtId="43" fontId="2" fillId="0" borderId="0" xfId="1" applyFont="1"/>
    <xf numFmtId="43" fontId="2" fillId="0" borderId="0" xfId="1" applyFont="1" applyBorder="1"/>
    <xf numFmtId="43" fontId="8" fillId="0" borderId="0" xfId="1" applyFo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B14" sqref="B14"/>
    </sheetView>
  </sheetViews>
  <sheetFormatPr defaultColWidth="9.1796875" defaultRowHeight="16.5" x14ac:dyDescent="0.45"/>
  <cols>
    <col min="1" max="1" width="30.7265625" style="1" customWidth="1"/>
    <col min="2" max="5" width="15.7265625" style="1" customWidth="1"/>
    <col min="6" max="16384" width="9.1796875" style="1"/>
  </cols>
  <sheetData>
    <row r="1" spans="1:5" x14ac:dyDescent="0.45">
      <c r="A1" s="8" t="s">
        <v>0</v>
      </c>
      <c r="B1" s="9"/>
      <c r="C1" s="9"/>
      <c r="D1" s="9"/>
      <c r="E1" s="9"/>
    </row>
    <row r="2" spans="1:5" x14ac:dyDescent="0.45">
      <c r="A2" s="10" t="s">
        <v>1</v>
      </c>
      <c r="B2" s="11"/>
      <c r="C2" s="11"/>
      <c r="D2" s="11"/>
      <c r="E2" s="11"/>
    </row>
    <row r="3" spans="1:5" x14ac:dyDescent="0.45">
      <c r="A3" s="10" t="s">
        <v>2</v>
      </c>
      <c r="B3" s="11"/>
      <c r="C3" s="11"/>
      <c r="D3" s="11"/>
      <c r="E3" s="11"/>
    </row>
    <row r="5" spans="1:5" s="2" customFormat="1" ht="32" x14ac:dyDescent="0.45">
      <c r="B5" s="3" t="s">
        <v>4</v>
      </c>
      <c r="C5" s="3" t="s">
        <v>5</v>
      </c>
      <c r="D5" s="3" t="s">
        <v>6</v>
      </c>
      <c r="E5" s="3" t="s">
        <v>7</v>
      </c>
    </row>
    <row r="6" spans="1:5" s="2" customFormat="1" ht="16" x14ac:dyDescent="0.45">
      <c r="A6" s="4" t="s">
        <v>3</v>
      </c>
    </row>
    <row r="7" spans="1:5" s="2" customFormat="1" ht="16" x14ac:dyDescent="0.45">
      <c r="A7" s="2" t="s">
        <v>8</v>
      </c>
      <c r="B7" s="5">
        <v>1000</v>
      </c>
      <c r="C7" s="5">
        <f>16267.94-C8</f>
        <v>2767.9400000000005</v>
      </c>
      <c r="D7" s="5">
        <f t="shared" ref="D7:D8" si="0">B7-C7</f>
        <v>-1767.9400000000005</v>
      </c>
      <c r="E7" s="5">
        <v>3000</v>
      </c>
    </row>
    <row r="8" spans="1:5" s="2" customFormat="1" ht="16" x14ac:dyDescent="0.45">
      <c r="A8" s="2" t="s">
        <v>9</v>
      </c>
      <c r="B8" s="5">
        <v>20000</v>
      </c>
      <c r="C8" s="5">
        <v>13500</v>
      </c>
      <c r="D8" s="5">
        <f t="shared" si="0"/>
        <v>6500</v>
      </c>
      <c r="E8" s="5">
        <v>15000</v>
      </c>
    </row>
    <row r="9" spans="1:5" s="2" customFormat="1" ht="17.5" x14ac:dyDescent="0.6">
      <c r="A9" s="2" t="s">
        <v>10</v>
      </c>
      <c r="B9" s="7">
        <v>0</v>
      </c>
      <c r="C9" s="7">
        <v>358.59</v>
      </c>
      <c r="D9" s="7">
        <f>B9-C9</f>
        <v>-358.59</v>
      </c>
      <c r="E9" s="7">
        <v>300</v>
      </c>
    </row>
    <row r="10" spans="1:5" s="2" customFormat="1" ht="16" x14ac:dyDescent="0.45">
      <c r="B10" s="6">
        <f>SUM(B7:B9)</f>
        <v>21000</v>
      </c>
      <c r="C10" s="6">
        <f>SUM(C7:C9)</f>
        <v>16626.53</v>
      </c>
      <c r="D10" s="6">
        <f>SUM(D7:D9)</f>
        <v>4373.4699999999993</v>
      </c>
      <c r="E10" s="6">
        <f>SUM(E7:E9)</f>
        <v>18300</v>
      </c>
    </row>
    <row r="11" spans="1:5" s="2" customFormat="1" ht="16" x14ac:dyDescent="0.45">
      <c r="B11" s="5"/>
      <c r="C11" s="5"/>
      <c r="D11" s="5"/>
      <c r="E11" s="5"/>
    </row>
    <row r="12" spans="1:5" s="2" customFormat="1" ht="16" x14ac:dyDescent="0.45">
      <c r="A12" s="4" t="s">
        <v>11</v>
      </c>
      <c r="B12" s="5"/>
      <c r="C12" s="5"/>
      <c r="D12" s="5"/>
      <c r="E12" s="5"/>
    </row>
    <row r="13" spans="1:5" s="2" customFormat="1" ht="16" x14ac:dyDescent="0.45">
      <c r="A13" s="2" t="s">
        <v>12</v>
      </c>
      <c r="B13" s="5">
        <v>20000</v>
      </c>
      <c r="C13" s="5">
        <v>20000</v>
      </c>
      <c r="D13" s="5">
        <f>B13-C13</f>
        <v>0</v>
      </c>
      <c r="E13" s="5">
        <v>15500</v>
      </c>
    </row>
    <row r="14" spans="1:5" s="2" customFormat="1" ht="16" x14ac:dyDescent="0.45">
      <c r="A14" s="2" t="s">
        <v>13</v>
      </c>
      <c r="B14" s="5">
        <v>1000</v>
      </c>
      <c r="C14" s="5">
        <v>1093</v>
      </c>
      <c r="D14" s="5">
        <f t="shared" ref="D14:D20" si="1">B14-C14</f>
        <v>-93</v>
      </c>
      <c r="E14" s="5">
        <v>0</v>
      </c>
    </row>
    <row r="15" spans="1:5" s="2" customFormat="1" ht="16" x14ac:dyDescent="0.45">
      <c r="A15" s="2" t="s">
        <v>14</v>
      </c>
      <c r="B15" s="5">
        <v>0</v>
      </c>
      <c r="C15" s="5">
        <v>470</v>
      </c>
      <c r="D15" s="5">
        <f t="shared" si="1"/>
        <v>-470</v>
      </c>
      <c r="E15" s="5">
        <v>500</v>
      </c>
    </row>
    <row r="16" spans="1:5" s="2" customFormat="1" ht="16" x14ac:dyDescent="0.45">
      <c r="A16" s="2" t="s">
        <v>15</v>
      </c>
      <c r="B16" s="5">
        <v>0</v>
      </c>
      <c r="C16" s="5">
        <v>148</v>
      </c>
      <c r="D16" s="5">
        <f t="shared" si="1"/>
        <v>-148</v>
      </c>
      <c r="E16" s="5">
        <v>0</v>
      </c>
    </row>
    <row r="17" spans="1:5" s="2" customFormat="1" ht="16" x14ac:dyDescent="0.45">
      <c r="A17" s="2" t="s">
        <v>16</v>
      </c>
      <c r="B17" s="5">
        <v>0</v>
      </c>
      <c r="C17" s="5">
        <v>275.04000000000002</v>
      </c>
      <c r="D17" s="5">
        <f t="shared" si="1"/>
        <v>-275.04000000000002</v>
      </c>
      <c r="E17" s="5">
        <v>300</v>
      </c>
    </row>
    <row r="18" spans="1:5" s="2" customFormat="1" ht="16" x14ac:dyDescent="0.45">
      <c r="A18" s="2" t="s">
        <v>17</v>
      </c>
      <c r="B18" s="5">
        <v>0</v>
      </c>
      <c r="C18" s="5">
        <f>26.49+166</f>
        <v>192.49</v>
      </c>
      <c r="D18" s="5">
        <f t="shared" si="1"/>
        <v>-192.49</v>
      </c>
      <c r="E18" s="5">
        <v>200</v>
      </c>
    </row>
    <row r="19" spans="1:5" s="2" customFormat="1" ht="16" x14ac:dyDescent="0.45">
      <c r="A19" s="2" t="s">
        <v>18</v>
      </c>
      <c r="B19" s="5">
        <v>0</v>
      </c>
      <c r="C19" s="5">
        <v>953</v>
      </c>
      <c r="D19" s="5">
        <f t="shared" si="1"/>
        <v>-953</v>
      </c>
      <c r="E19" s="5">
        <v>1000</v>
      </c>
    </row>
    <row r="20" spans="1:5" s="2" customFormat="1" ht="17.5" x14ac:dyDescent="0.6">
      <c r="A20" s="2" t="s">
        <v>19</v>
      </c>
      <c r="B20" s="7">
        <v>0</v>
      </c>
      <c r="C20" s="7">
        <v>228.04</v>
      </c>
      <c r="D20" s="7">
        <f t="shared" si="1"/>
        <v>-228.04</v>
      </c>
      <c r="E20" s="7">
        <v>230</v>
      </c>
    </row>
    <row r="21" spans="1:5" s="2" customFormat="1" ht="16" x14ac:dyDescent="0.45">
      <c r="B21" s="5">
        <f>SUM(B13:B20)</f>
        <v>21000</v>
      </c>
      <c r="C21" s="5">
        <f>SUM(C13:C20)</f>
        <v>23359.570000000003</v>
      </c>
      <c r="D21" s="5">
        <f>SUM(D13:D20)</f>
        <v>-2359.5699999999997</v>
      </c>
      <c r="E21" s="5">
        <f>SUM(E13:E20)</f>
        <v>17730</v>
      </c>
    </row>
    <row r="22" spans="1:5" s="2" customFormat="1" ht="16" x14ac:dyDescent="0.45">
      <c r="B22" s="5"/>
      <c r="C22" s="5"/>
      <c r="D22" s="5"/>
      <c r="E22" s="5"/>
    </row>
    <row r="23" spans="1:5" s="2" customFormat="1" ht="16" x14ac:dyDescent="0.45">
      <c r="A23" s="2" t="s">
        <v>20</v>
      </c>
      <c r="B23" s="5">
        <f>B10-B21</f>
        <v>0</v>
      </c>
      <c r="C23" s="5">
        <f>C10-C21</f>
        <v>-6733.0400000000045</v>
      </c>
      <c r="D23" s="5">
        <f>D10-D21</f>
        <v>6733.0399999999991</v>
      </c>
      <c r="E23" s="5">
        <f>E10-E21</f>
        <v>570</v>
      </c>
    </row>
    <row r="24" spans="1:5" s="2" customFormat="1" ht="16" x14ac:dyDescent="0.45">
      <c r="B24" s="5"/>
      <c r="C24" s="5"/>
      <c r="D24" s="5"/>
      <c r="E24" s="5"/>
    </row>
    <row r="25" spans="1:5" s="2" customFormat="1" ht="16" x14ac:dyDescent="0.45">
      <c r="B25" s="5"/>
      <c r="C25" s="5"/>
      <c r="D25" s="5"/>
      <c r="E25" s="5"/>
    </row>
    <row r="26" spans="1:5" s="2" customFormat="1" ht="16" x14ac:dyDescent="0.45">
      <c r="B26" s="5"/>
      <c r="C26" s="5"/>
      <c r="D26" s="5"/>
      <c r="E26" s="5"/>
    </row>
    <row r="27" spans="1:5" s="2" customFormat="1" ht="16" x14ac:dyDescent="0.45">
      <c r="B27" s="5"/>
      <c r="C27" s="5"/>
      <c r="D27" s="5"/>
      <c r="E27" s="5"/>
    </row>
    <row r="28" spans="1:5" s="2" customFormat="1" ht="16" x14ac:dyDescent="0.45">
      <c r="B28" s="5"/>
      <c r="C28" s="5"/>
      <c r="D28" s="5"/>
      <c r="E28" s="5"/>
    </row>
    <row r="29" spans="1:5" s="2" customFormat="1" ht="16" x14ac:dyDescent="0.45">
      <c r="B29" s="5"/>
      <c r="C29" s="5"/>
      <c r="D29" s="5"/>
      <c r="E29" s="5"/>
    </row>
    <row r="30" spans="1:5" s="2" customFormat="1" ht="16" x14ac:dyDescent="0.45">
      <c r="B30" s="5"/>
      <c r="C30" s="5"/>
      <c r="D30" s="5"/>
      <c r="E30" s="5"/>
    </row>
    <row r="31" spans="1:5" s="2" customFormat="1" ht="16" x14ac:dyDescent="0.45">
      <c r="B31" s="5"/>
      <c r="C31" s="5"/>
      <c r="D31" s="5"/>
      <c r="E31" s="5"/>
    </row>
    <row r="32" spans="1:5" s="2" customFormat="1" ht="16" x14ac:dyDescent="0.45">
      <c r="B32" s="5"/>
      <c r="C32" s="5"/>
      <c r="D32" s="5"/>
      <c r="E32" s="5"/>
    </row>
    <row r="33" spans="2:5" s="2" customFormat="1" ht="16" x14ac:dyDescent="0.45">
      <c r="B33" s="5"/>
      <c r="C33" s="5"/>
      <c r="D33" s="5"/>
      <c r="E33" s="5"/>
    </row>
    <row r="34" spans="2:5" s="2" customFormat="1" ht="16" x14ac:dyDescent="0.45">
      <c r="B34" s="5"/>
      <c r="C34" s="5"/>
      <c r="D34" s="5"/>
      <c r="E34" s="5"/>
    </row>
    <row r="35" spans="2:5" s="2" customFormat="1" ht="16" x14ac:dyDescent="0.45">
      <c r="B35" s="5"/>
      <c r="C35" s="5"/>
      <c r="D35" s="5"/>
      <c r="E35" s="5"/>
    </row>
    <row r="36" spans="2:5" s="2" customFormat="1" ht="16" x14ac:dyDescent="0.45"/>
    <row r="37" spans="2:5" s="2" customFormat="1" ht="16" x14ac:dyDescent="0.45"/>
    <row r="38" spans="2:5" s="2" customFormat="1" ht="16" x14ac:dyDescent="0.45"/>
    <row r="39" spans="2:5" s="2" customFormat="1" ht="16" x14ac:dyDescent="0.45"/>
    <row r="40" spans="2:5" s="2" customFormat="1" ht="16" x14ac:dyDescent="0.45"/>
    <row r="41" spans="2:5" s="2" customFormat="1" ht="16" x14ac:dyDescent="0.45"/>
    <row r="42" spans="2:5" s="2" customFormat="1" ht="16" x14ac:dyDescent="0.45"/>
    <row r="43" spans="2:5" s="2" customFormat="1" ht="16" x14ac:dyDescent="0.45"/>
    <row r="44" spans="2:5" s="2" customFormat="1" ht="16" x14ac:dyDescent="0.45"/>
    <row r="45" spans="2:5" s="2" customFormat="1" ht="16" x14ac:dyDescent="0.45"/>
    <row r="46" spans="2:5" s="2" customFormat="1" ht="16" x14ac:dyDescent="0.45"/>
  </sheetData>
  <mergeCells count="3">
    <mergeCell ref="A1:E1"/>
    <mergeCell ref="A2:E2"/>
    <mergeCell ref="A3:E3"/>
  </mergeCells>
  <pageMargins left="0.7" right="0.7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Salaman</dc:creator>
  <cp:lastModifiedBy>Elizabeth Lemke</cp:lastModifiedBy>
  <cp:lastPrinted>2023-01-17T23:14:22Z</cp:lastPrinted>
  <dcterms:created xsi:type="dcterms:W3CDTF">2022-11-16T17:18:39Z</dcterms:created>
  <dcterms:modified xsi:type="dcterms:W3CDTF">2023-01-17T23:14:24Z</dcterms:modified>
</cp:coreProperties>
</file>