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c04faf0847e491d/Documents/"/>
    </mc:Choice>
  </mc:AlternateContent>
  <xr:revisionPtr revIDLastSave="241" documentId="8_{EE96E47F-65B6-4F71-B2FE-9D2ADE407C66}" xr6:coauthVersionLast="47" xr6:coauthVersionMax="47" xr10:uidLastSave="{24C03FFF-1C17-4653-8DA5-AB693CFE0864}"/>
  <bookViews>
    <workbookView xWindow="-108" yWindow="-108" windowWidth="23256" windowHeight="12456" tabRatio="235" xr2:uid="{4F827A1B-389E-4D4D-A48E-3DE4D46291D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7" i="1" l="1"/>
  <c r="N24" i="1"/>
  <c r="N23" i="1"/>
  <c r="N11" i="1"/>
  <c r="N10" i="1"/>
  <c r="N7" i="1"/>
  <c r="N16" i="1"/>
  <c r="N18" i="1"/>
  <c r="N19" i="1"/>
  <c r="N20" i="1"/>
  <c r="N21" i="1"/>
  <c r="N22" i="1"/>
  <c r="N15" i="1"/>
  <c r="C25" i="1"/>
  <c r="D25" i="1"/>
  <c r="E25" i="1"/>
  <c r="F25" i="1"/>
  <c r="G25" i="1"/>
  <c r="H25" i="1"/>
  <c r="I25" i="1"/>
  <c r="J25" i="1"/>
  <c r="K25" i="1"/>
  <c r="L25" i="1"/>
  <c r="M25" i="1"/>
  <c r="B25" i="1"/>
  <c r="C12" i="1"/>
  <c r="D12" i="1"/>
  <c r="E12" i="1"/>
  <c r="F12" i="1"/>
  <c r="G12" i="1"/>
  <c r="H12" i="1"/>
  <c r="I12" i="1"/>
  <c r="J12" i="1"/>
  <c r="K12" i="1"/>
  <c r="L12" i="1"/>
  <c r="M12" i="1"/>
  <c r="B12" i="1"/>
  <c r="H27" i="1" l="1"/>
  <c r="N25" i="1"/>
  <c r="B27" i="1"/>
  <c r="E27" i="1"/>
  <c r="J27" i="1"/>
  <c r="D27" i="1"/>
  <c r="F27" i="1"/>
  <c r="C27" i="1"/>
  <c r="L27" i="1" l="1"/>
  <c r="M27" i="1"/>
  <c r="K27" i="1"/>
  <c r="I27" i="1"/>
  <c r="G27" i="1"/>
  <c r="N27" i="1" l="1"/>
  <c r="N6" i="1"/>
  <c r="N12" i="1"/>
</calcChain>
</file>

<file path=xl/sharedStrings.xml><?xml version="1.0" encoding="utf-8"?>
<sst xmlns="http://schemas.openxmlformats.org/spreadsheetml/2006/main" count="51" uniqueCount="38">
  <si>
    <t>Phone</t>
  </si>
  <si>
    <t>GoDaddy</t>
  </si>
  <si>
    <t>Apple</t>
  </si>
  <si>
    <t>Website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</si>
  <si>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</si>
  <si>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</si>
  <si>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</si>
  <si>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</si>
  <si>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</si>
  <si>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</si>
  <si>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</si>
  <si>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</si>
  <si>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</si>
  <si>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</si>
  <si>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</si>
  <si>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</si>
  <si>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</si>
  <si>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GALA Dinner</t>
  </si>
  <si>
    <t>Expenses:</t>
  </si>
  <si>
    <t>Income:</t>
  </si>
  <si>
    <t>Profit / Loss:</t>
  </si>
  <si>
    <t>Notes</t>
  </si>
  <si>
    <t>Marketing</t>
  </si>
  <si>
    <t>Salary</t>
  </si>
  <si>
    <t>Amazon Smile</t>
  </si>
  <si>
    <t>Kroger</t>
  </si>
  <si>
    <t>Big Backpack Giveaway</t>
  </si>
  <si>
    <t>Family Assistance</t>
  </si>
  <si>
    <t xml:space="preserve"> </t>
  </si>
  <si>
    <t>Curriculum</t>
  </si>
  <si>
    <t>Gala Dinner Expense</t>
  </si>
  <si>
    <t>estimated</t>
  </si>
  <si>
    <t>Better Options TN Budget -2023</t>
  </si>
  <si>
    <t>Grants</t>
  </si>
  <si>
    <t>estimated United Way, Mid TN, Walmart</t>
  </si>
  <si>
    <t>Indivual Donations</t>
  </si>
  <si>
    <t>2 P/T employees</t>
  </si>
  <si>
    <t>Church Donation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</si>
</sst>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1" applyNumberFormat="1" applyFont="1"/>
    <xf numFmtId="164" fontId="2" fillId="0" borderId="0" xfId="1" applyNumberFormat="1" applyFont="1"/>
    <xf numFmtId="0" fontId="2" fillId="0" borderId="0" xfId="0" applyFont="1"/>
    <xf numFmtId="164" fontId="2" fillId="0" borderId="1" xfId="1" applyNumberFormat="1" applyFont="1" applyBorder="1"/>
    <xf numFmtId="0" fontId="0" fillId="0" borderId="0" xfId="0" applyAlignment="1">
      <alignment horizontal="left" indent="2"/>
    </xf>
    <xf numFmtId="0" fontId="2" fillId="0" borderId="0" xfId="0" applyFont="1" applyAlignment="1">
      <alignment horizontal="left"/>
    </xf>
    <xf numFmtId="164" fontId="2" fillId="0" borderId="2" xfId="1" applyNumberFormat="1" applyFont="1" applyBorder="1"/>
    <xf numFmtId="0" fontId="3" fillId="0" borderId="0" xfId="0" applyFont="1"/>
    <xf numFmtId="164" fontId="0" fillId="0" borderId="0" xfId="1" applyNumberFormat="1" applyFont="1" applyAlignment="1">
      <alignment horizontal="center"/>
    </xf>
    <xf numFmtId="164" fontId="2" fillId="2" borderId="0" xfId="1" applyNumberFormat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EF5A4-FE1F-405B-82E2-9D9B13B54CC8}">
  <sheetPr>
    <pageSetUpPr fitToPage="1"/>
  </sheetPr>
  <dimension ref="A1:P28"/>
  <sheetViews>
    <sheetView tabSelected="1" topLeftCell="A6" zoomScaleNormal="100" workbookViewId="0">
      <selection activeCell="O17" sqref="O17"/>
    </sheetView>
  </sheetViews>
  <sheetFormatPr defaultRowHeight="14.4" x14ac:dyDescent="0.3"/>
  <cols>
    <col min="1" max="1" width="28.6640625" bestFit="1" customWidth="1"/>
    <col min="2" max="4" width="9.5546875" style="1" bestFit="1" customWidth="1"/>
    <col min="5" max="5" width="10.5546875" style="1" bestFit="1" customWidth="1"/>
    <col min="6" max="13" width="9.5546875" style="1" bestFit="1" customWidth="1"/>
    <col min="14" max="14" width="10.5546875" style="2" bestFit="1" customWidth="1"/>
    <col min="15" max="15" width="30" style="1" bestFit="1" customWidth="1"/>
    <col min="16" max="16" width="11.109375" hidden="1" customWidth="1"/>
  </cols>
  <sheetData>
    <row r="1" spans="1:16" ht="18" x14ac:dyDescent="0.35">
      <c r="A1" s="8" t="s">
        <v>32</v>
      </c>
    </row>
    <row r="4" spans="1:16" x14ac:dyDescent="0.3">
      <c r="A4" s="3" t="s">
        <v>19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9" t="s">
        <v>21</v>
      </c>
    </row>
    <row r="5" spans="1:16" x14ac:dyDescent="0.3">
      <c r="A5" s="5" t="s">
        <v>17</v>
      </c>
      <c r="C5" s="1" t="s">
        <v>28</v>
      </c>
      <c r="F5" s="1">
        <v>15000</v>
      </c>
      <c r="N5" s="2">
        <v>15000</v>
      </c>
      <c r="O5" s="1" t="s">
        <v>31</v>
      </c>
    </row>
    <row r="6" spans="1:16" x14ac:dyDescent="0.3">
      <c r="A6" s="5" t="s">
        <v>37</v>
      </c>
      <c r="B6" s="1">
        <v>1250</v>
      </c>
      <c r="C6" s="1">
        <v>1250</v>
      </c>
      <c r="D6" s="1">
        <v>1250</v>
      </c>
      <c r="E6" s="1">
        <v>1250</v>
      </c>
      <c r="F6" s="1">
        <v>1250</v>
      </c>
      <c r="G6" s="1">
        <v>1250</v>
      </c>
      <c r="H6" s="1">
        <v>1250</v>
      </c>
      <c r="I6" s="1">
        <v>1250</v>
      </c>
      <c r="J6" s="1">
        <v>1250</v>
      </c>
      <c r="K6" s="1">
        <v>1250</v>
      </c>
      <c r="L6" s="1">
        <v>1250</v>
      </c>
      <c r="M6" s="1">
        <v>1250</v>
      </c>
      <c r="N6" s="2">
        <f ca="1">SUM(B6:N6)</f>
        <v>15000</v>
      </c>
      <c r="P6" s="1"/>
    </row>
    <row r="7" spans="1:16" x14ac:dyDescent="0.3">
      <c r="A7" s="5" t="s">
        <v>24</v>
      </c>
      <c r="D7" s="1">
        <v>300</v>
      </c>
      <c r="G7" s="1">
        <v>300</v>
      </c>
      <c r="J7" s="1">
        <v>300</v>
      </c>
      <c r="M7" s="1">
        <v>300</v>
      </c>
      <c r="N7" s="2">
        <f t="shared" ref="N7:N11" si="0">SUM(B7:M7)</f>
        <v>1200</v>
      </c>
      <c r="O7" s="1" t="s">
        <v>31</v>
      </c>
    </row>
    <row r="8" spans="1:16" x14ac:dyDescent="0.3">
      <c r="A8" s="5" t="s">
        <v>35</v>
      </c>
      <c r="E8" s="1">
        <v>3500</v>
      </c>
      <c r="I8" s="1">
        <v>3500</v>
      </c>
      <c r="N8" s="2">
        <v>7000</v>
      </c>
    </row>
    <row r="9" spans="1:16" x14ac:dyDescent="0.3">
      <c r="A9" s="5" t="s">
        <v>33</v>
      </c>
      <c r="D9" s="1">
        <v>5000</v>
      </c>
      <c r="H9" s="1">
        <v>25000</v>
      </c>
      <c r="L9" s="1">
        <v>1000</v>
      </c>
      <c r="N9" s="2">
        <v>31000</v>
      </c>
      <c r="O9" s="1" t="s">
        <v>34</v>
      </c>
    </row>
    <row r="10" spans="1:16" x14ac:dyDescent="0.3">
      <c r="A10" s="5" t="s">
        <v>25</v>
      </c>
      <c r="N10" s="2">
        <f t="shared" si="0"/>
        <v>0</v>
      </c>
    </row>
    <row r="11" spans="1:16" x14ac:dyDescent="0.3">
      <c r="A11" s="5" t="s">
        <v>26</v>
      </c>
      <c r="E11" s="1">
        <v>3575</v>
      </c>
      <c r="F11" s="1">
        <v>3575</v>
      </c>
      <c r="G11" s="1">
        <v>3575</v>
      </c>
      <c r="H11" s="1">
        <v>3575</v>
      </c>
      <c r="N11" s="2">
        <f t="shared" si="0"/>
        <v>14300</v>
      </c>
    </row>
    <row r="12" spans="1:16" ht="15" thickBot="1" x14ac:dyDescent="0.35">
      <c r="A12" s="3" t="s">
        <v>16</v>
      </c>
      <c r="B12" s="4">
        <f t="shared" ref="B12:N12" si="1">SUM(B5:B11)</f>
        <v>1250</v>
      </c>
      <c r="C12" s="4">
        <f t="shared" si="1"/>
        <v>1250</v>
      </c>
      <c r="D12" s="4">
        <f t="shared" si="1"/>
        <v>6550</v>
      </c>
      <c r="E12" s="4">
        <f t="shared" si="1"/>
        <v>8325</v>
      </c>
      <c r="F12" s="4">
        <f t="shared" si="1"/>
        <v>19825</v>
      </c>
      <c r="G12" s="4">
        <f t="shared" si="1"/>
        <v>5125</v>
      </c>
      <c r="H12" s="4">
        <f t="shared" si="1"/>
        <v>29825</v>
      </c>
      <c r="I12" s="4">
        <f t="shared" si="1"/>
        <v>4750</v>
      </c>
      <c r="J12" s="4">
        <f t="shared" si="1"/>
        <v>1550</v>
      </c>
      <c r="K12" s="4">
        <f t="shared" si="1"/>
        <v>1250</v>
      </c>
      <c r="L12" s="4">
        <f t="shared" si="1"/>
        <v>2250</v>
      </c>
      <c r="M12" s="4">
        <f t="shared" si="1"/>
        <v>1550</v>
      </c>
      <c r="N12" s="4">
        <f t="shared" ca="1" si="1"/>
        <v>68500</v>
      </c>
    </row>
    <row r="14" spans="1:16" x14ac:dyDescent="0.3">
      <c r="A14" s="3" t="s">
        <v>18</v>
      </c>
    </row>
    <row r="15" spans="1:16" x14ac:dyDescent="0.3">
      <c r="A15" s="5" t="s">
        <v>0</v>
      </c>
      <c r="B15" s="1">
        <v>50</v>
      </c>
      <c r="C15" s="1">
        <v>50</v>
      </c>
      <c r="D15" s="1">
        <v>50</v>
      </c>
      <c r="E15" s="1">
        <v>50</v>
      </c>
      <c r="F15" s="1">
        <v>50</v>
      </c>
      <c r="G15" s="1">
        <v>50</v>
      </c>
      <c r="H15" s="1">
        <v>50</v>
      </c>
      <c r="I15" s="1">
        <v>50</v>
      </c>
      <c r="J15" s="1">
        <v>50</v>
      </c>
      <c r="K15" s="1">
        <v>50</v>
      </c>
      <c r="L15" s="1">
        <v>50</v>
      </c>
      <c r="M15" s="1">
        <v>50</v>
      </c>
      <c r="N15" s="2">
        <f>SUM(B15:M15)</f>
        <v>600</v>
      </c>
    </row>
    <row r="16" spans="1:16" x14ac:dyDescent="0.3">
      <c r="A16" s="5" t="s">
        <v>1</v>
      </c>
      <c r="J16" s="1">
        <v>20</v>
      </c>
      <c r="N16" s="2">
        <f t="shared" ref="N16:N24" si="2">SUM(B16:M16)</f>
        <v>20</v>
      </c>
    </row>
    <row r="17" spans="1:16" x14ac:dyDescent="0.3">
      <c r="A17" s="5" t="s">
        <v>30</v>
      </c>
      <c r="E17" s="1">
        <v>2000</v>
      </c>
      <c r="N17" s="2">
        <f t="shared" si="2"/>
        <v>2000</v>
      </c>
    </row>
    <row r="18" spans="1:16" x14ac:dyDescent="0.3">
      <c r="A18" s="5" t="s">
        <v>2</v>
      </c>
      <c r="B18" s="1">
        <v>13</v>
      </c>
      <c r="C18" s="1">
        <v>13</v>
      </c>
      <c r="D18" s="1">
        <v>13</v>
      </c>
      <c r="E18" s="1">
        <v>13</v>
      </c>
      <c r="F18" s="1">
        <v>13</v>
      </c>
      <c r="G18" s="1">
        <v>13</v>
      </c>
      <c r="H18" s="1">
        <v>13</v>
      </c>
      <c r="I18" s="1">
        <v>13</v>
      </c>
      <c r="J18" s="1">
        <v>13</v>
      </c>
      <c r="K18" s="1">
        <v>13</v>
      </c>
      <c r="L18" s="1">
        <v>13</v>
      </c>
      <c r="M18" s="1">
        <v>13</v>
      </c>
      <c r="N18" s="2">
        <f t="shared" si="2"/>
        <v>156</v>
      </c>
    </row>
    <row r="19" spans="1:16" x14ac:dyDescent="0.3">
      <c r="A19" s="5" t="s">
        <v>3</v>
      </c>
      <c r="B19" s="1">
        <v>50</v>
      </c>
      <c r="C19" s="1">
        <v>50</v>
      </c>
      <c r="D19" s="1">
        <v>50</v>
      </c>
      <c r="E19" s="1">
        <v>50</v>
      </c>
      <c r="F19" s="1">
        <v>50</v>
      </c>
      <c r="G19" s="1">
        <v>50</v>
      </c>
      <c r="H19" s="1">
        <v>50</v>
      </c>
      <c r="I19" s="1">
        <v>50</v>
      </c>
      <c r="J19" s="1">
        <v>50</v>
      </c>
      <c r="K19" s="1">
        <v>50</v>
      </c>
      <c r="L19" s="1">
        <v>50</v>
      </c>
      <c r="M19" s="1">
        <v>50</v>
      </c>
      <c r="N19" s="2">
        <f t="shared" si="2"/>
        <v>600</v>
      </c>
    </row>
    <row r="20" spans="1:16" x14ac:dyDescent="0.3">
      <c r="A20" s="5" t="s">
        <v>22</v>
      </c>
      <c r="B20" s="1">
        <v>100</v>
      </c>
      <c r="C20" s="1">
        <v>100</v>
      </c>
      <c r="D20" s="1">
        <v>100</v>
      </c>
      <c r="E20" s="1">
        <v>100</v>
      </c>
      <c r="F20" s="1">
        <v>100</v>
      </c>
      <c r="G20" s="1">
        <v>100</v>
      </c>
      <c r="H20" s="1">
        <v>100</v>
      </c>
      <c r="I20" s="1">
        <v>100</v>
      </c>
      <c r="J20" s="1">
        <v>100</v>
      </c>
      <c r="K20" s="1">
        <v>100</v>
      </c>
      <c r="L20" s="1">
        <v>100</v>
      </c>
      <c r="M20" s="1">
        <v>100</v>
      </c>
      <c r="N20" s="2">
        <f t="shared" si="2"/>
        <v>1200</v>
      </c>
    </row>
    <row r="21" spans="1:16" x14ac:dyDescent="0.3">
      <c r="A21" s="5" t="s">
        <v>27</v>
      </c>
      <c r="B21" s="1">
        <v>300</v>
      </c>
      <c r="C21" s="1">
        <v>300</v>
      </c>
      <c r="D21" s="1">
        <v>300</v>
      </c>
      <c r="E21" s="1">
        <v>300</v>
      </c>
      <c r="F21" s="1">
        <v>300</v>
      </c>
      <c r="G21" s="1">
        <v>300</v>
      </c>
      <c r="H21" s="1">
        <v>300</v>
      </c>
      <c r="I21" s="1">
        <v>300</v>
      </c>
      <c r="J21" s="1">
        <v>300</v>
      </c>
      <c r="K21" s="1">
        <v>300</v>
      </c>
      <c r="L21" s="1">
        <v>300</v>
      </c>
      <c r="M21" s="1">
        <v>300</v>
      </c>
      <c r="N21" s="2">
        <f t="shared" si="2"/>
        <v>3600</v>
      </c>
    </row>
    <row r="22" spans="1:16" x14ac:dyDescent="0.3">
      <c r="A22" s="5" t="s">
        <v>29</v>
      </c>
      <c r="B22" s="1" t="s">
        <v>28</v>
      </c>
      <c r="C22" s="1" t="s">
        <v>28</v>
      </c>
      <c r="D22" s="1">
        <v>200</v>
      </c>
      <c r="E22" s="1" t="s">
        <v>28</v>
      </c>
      <c r="F22" s="1" t="s">
        <v>28</v>
      </c>
      <c r="G22" s="1">
        <v>200</v>
      </c>
      <c r="H22" s="1" t="s">
        <v>28</v>
      </c>
      <c r="I22" s="1" t="s">
        <v>28</v>
      </c>
      <c r="J22" s="1" t="s">
        <v>28</v>
      </c>
      <c r="K22" s="1">
        <v>200</v>
      </c>
      <c r="L22" s="1" t="s">
        <v>28</v>
      </c>
      <c r="M22" s="1" t="s">
        <v>28</v>
      </c>
      <c r="N22" s="2">
        <f t="shared" si="2"/>
        <v>600</v>
      </c>
    </row>
    <row r="23" spans="1:16" x14ac:dyDescent="0.3">
      <c r="A23" s="5" t="s">
        <v>26</v>
      </c>
      <c r="F23" s="1">
        <v>6500</v>
      </c>
      <c r="G23" s="1">
        <v>6500</v>
      </c>
      <c r="N23" s="2">
        <f t="shared" si="2"/>
        <v>13000</v>
      </c>
    </row>
    <row r="24" spans="1:16" x14ac:dyDescent="0.3">
      <c r="A24" s="5" t="s">
        <v>23</v>
      </c>
      <c r="B24" s="1">
        <v>5000</v>
      </c>
      <c r="C24" s="1">
        <v>5000</v>
      </c>
      <c r="D24" s="1">
        <v>5000</v>
      </c>
      <c r="E24" s="1">
        <v>5000</v>
      </c>
      <c r="F24" s="1">
        <v>5000</v>
      </c>
      <c r="G24" s="1">
        <v>5000</v>
      </c>
      <c r="H24" s="1">
        <v>5000</v>
      </c>
      <c r="I24" s="1">
        <v>5000</v>
      </c>
      <c r="J24" s="1">
        <v>5000</v>
      </c>
      <c r="K24" s="1">
        <v>5000</v>
      </c>
      <c r="L24" s="1">
        <v>5000</v>
      </c>
      <c r="M24" s="1">
        <v>5000</v>
      </c>
      <c r="N24" s="2">
        <f t="shared" si="2"/>
        <v>60000</v>
      </c>
      <c r="O24" s="1" t="s">
        <v>36</v>
      </c>
      <c r="P24" s="1"/>
    </row>
    <row r="25" spans="1:16" ht="15" thickBot="1" x14ac:dyDescent="0.35">
      <c r="A25" s="3" t="s">
        <v>16</v>
      </c>
      <c r="B25" s="4">
        <f>SUM(B15:B24)</f>
        <v>5513</v>
      </c>
      <c r="C25" s="4">
        <f t="shared" ref="C25:N25" si="3">SUM(C15:C24)</f>
        <v>5513</v>
      </c>
      <c r="D25" s="4">
        <f t="shared" si="3"/>
        <v>5713</v>
      </c>
      <c r="E25" s="4">
        <f t="shared" si="3"/>
        <v>7513</v>
      </c>
      <c r="F25" s="4">
        <f t="shared" si="3"/>
        <v>12013</v>
      </c>
      <c r="G25" s="4">
        <f t="shared" si="3"/>
        <v>12213</v>
      </c>
      <c r="H25" s="4">
        <f t="shared" si="3"/>
        <v>5513</v>
      </c>
      <c r="I25" s="4">
        <f t="shared" si="3"/>
        <v>5513</v>
      </c>
      <c r="J25" s="4">
        <f t="shared" si="3"/>
        <v>5533</v>
      </c>
      <c r="K25" s="4">
        <f t="shared" si="3"/>
        <v>5713</v>
      </c>
      <c r="L25" s="4">
        <f t="shared" si="3"/>
        <v>5513</v>
      </c>
      <c r="M25" s="4">
        <f t="shared" si="3"/>
        <v>5513</v>
      </c>
      <c r="N25" s="4">
        <f t="shared" si="3"/>
        <v>81776</v>
      </c>
    </row>
    <row r="27" spans="1:16" s="3" customFormat="1" ht="15" thickBot="1" x14ac:dyDescent="0.35">
      <c r="A27" s="6" t="s">
        <v>20</v>
      </c>
      <c r="B27" s="7">
        <f t="shared" ref="B27:M27" si="4">B12-B25</f>
        <v>-4263</v>
      </c>
      <c r="C27" s="7">
        <f t="shared" si="4"/>
        <v>-4263</v>
      </c>
      <c r="D27" s="7">
        <f t="shared" si="4"/>
        <v>837</v>
      </c>
      <c r="E27" s="7">
        <f t="shared" si="4"/>
        <v>812</v>
      </c>
      <c r="F27" s="7">
        <f t="shared" si="4"/>
        <v>7812</v>
      </c>
      <c r="G27" s="7">
        <f t="shared" si="4"/>
        <v>-7088</v>
      </c>
      <c r="H27" s="7">
        <f t="shared" si="4"/>
        <v>24312</v>
      </c>
      <c r="I27" s="7">
        <f t="shared" si="4"/>
        <v>-763</v>
      </c>
      <c r="J27" s="7">
        <f t="shared" si="4"/>
        <v>-3983</v>
      </c>
      <c r="K27" s="7">
        <f t="shared" si="4"/>
        <v>-4463</v>
      </c>
      <c r="L27" s="7">
        <f t="shared" si="4"/>
        <v>-3263</v>
      </c>
      <c r="M27" s="7">
        <f t="shared" si="4"/>
        <v>-3963</v>
      </c>
      <c r="N27" s="7">
        <f t="shared" ref="N27" si="5">SUM(B27:M27)</f>
        <v>1724</v>
      </c>
      <c r="O27" s="2"/>
    </row>
    <row r="28" spans="1:16" ht="15" thickTop="1" x14ac:dyDescent="0.3"/>
  </sheetData>
  <pageMargins left="0.7" right="0.7" top="0.75" bottom="0.75" header="0.3" footer="0.3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Good</dc:creator>
  <cp:lastModifiedBy>Angela Good</cp:lastModifiedBy>
  <cp:lastPrinted>2022-11-10T20:19:54Z</cp:lastPrinted>
  <dcterms:created xsi:type="dcterms:W3CDTF">2022-10-13T01:14:43Z</dcterms:created>
  <dcterms:modified xsi:type="dcterms:W3CDTF">2022-11-30T17:11:38Z</dcterms:modified>
</cp:coreProperties>
</file>