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enni\Documents\AARF Docs\Accounting &amp; Taxes\Financials\"/>
    </mc:Choice>
  </mc:AlternateContent>
  <xr:revisionPtr revIDLastSave="0" documentId="13_ncr:1_{E1D66275-DA01-4BED-AFAC-B805B6B82D8F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C20" i="1"/>
  <c r="C12" i="1"/>
  <c r="D11" i="1" l="1"/>
  <c r="D10" i="1"/>
  <c r="D9" i="1"/>
  <c r="D31" i="1"/>
  <c r="C22" i="1"/>
  <c r="C33" i="1" s="1"/>
</calcChain>
</file>

<file path=xl/sharedStrings.xml><?xml version="1.0" encoding="utf-8"?>
<sst xmlns="http://schemas.openxmlformats.org/spreadsheetml/2006/main" count="27" uniqueCount="27">
  <si>
    <t>All About Rescue and Fixin Inc.</t>
  </si>
  <si>
    <t>P.O. Box 4074</t>
  </si>
  <si>
    <t>Cookeville, TN  38502</t>
  </si>
  <si>
    <t>26-0543254</t>
  </si>
  <si>
    <t>INCOME</t>
  </si>
  <si>
    <t>Adoption Donations</t>
  </si>
  <si>
    <t>Donations</t>
  </si>
  <si>
    <t>Grants</t>
  </si>
  <si>
    <t>TOTAL INCOME</t>
  </si>
  <si>
    <t>COST OF GOODS SOLD</t>
  </si>
  <si>
    <t>Food</t>
  </si>
  <si>
    <t>Operating/Sheltering</t>
  </si>
  <si>
    <t>Transportation Exp</t>
  </si>
  <si>
    <t>TOTAL COGS</t>
  </si>
  <si>
    <t>GROSS PROFIT</t>
  </si>
  <si>
    <t>EXPENSES</t>
  </si>
  <si>
    <t>Advertising/Promotion</t>
  </si>
  <si>
    <t>Insurance</t>
  </si>
  <si>
    <t>Legal/Professional</t>
  </si>
  <si>
    <t>Postage</t>
  </si>
  <si>
    <t>Supplies/Materials</t>
  </si>
  <si>
    <t>TOTAL EXPENSES</t>
  </si>
  <si>
    <t>TOTAL BUDGETED INCOME</t>
  </si>
  <si>
    <t>Budget - 2020</t>
  </si>
  <si>
    <t>Veterinary Expense-Std</t>
  </si>
  <si>
    <t>Veterinary Expense-Other</t>
  </si>
  <si>
    <t>Utilities/Communication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</si>
</sst>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8" fontId="0" fillId="0" borderId="0" xfId="0" applyNumberFormat="1"/>
    <xf numFmtId="0" fontId="1" fillId="0" borderId="0" xfId="0" applyFont="1"/>
    <xf numFmtId="8" fontId="1" fillId="0" borderId="0" xfId="0" applyNumberFormat="1" applyFont="1"/>
    <xf numFmtId="9" fontId="0" fillId="0" borderId="0" xfId="0" applyNumberFormat="1"/>
    <xf numFmtId="9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C11" sqref="C11"/>
    </sheetView>
  </sheetViews>
  <sheetFormatPr defaultRowHeight="15" x14ac:dyDescent="0.25"/>
  <cols>
    <col min="1" max="1" width="5.5703125" customWidth="1"/>
    <col min="2" max="2" width="25.140625" customWidth="1"/>
    <col min="3" max="3" width="11.85546875" style="1" bestFit="1" customWidth="1"/>
    <col min="4" max="4" width="9.140625" style="4"/>
  </cols>
  <sheetData>
    <row r="1" spans="1:4" x14ac:dyDescent="0.25">
      <c r="A1" s="7" t="s">
        <v>0</v>
      </c>
      <c r="B1" s="7"/>
      <c r="C1" s="7"/>
    </row>
    <row r="2" spans="1:4" x14ac:dyDescent="0.25">
      <c r="A2" s="7" t="s">
        <v>1</v>
      </c>
      <c r="B2" s="7"/>
      <c r="C2" s="7"/>
    </row>
    <row r="3" spans="1:4" x14ac:dyDescent="0.25">
      <c r="A3" s="7" t="s">
        <v>2</v>
      </c>
      <c r="B3" s="7"/>
      <c r="C3" s="7"/>
    </row>
    <row r="4" spans="1:4" x14ac:dyDescent="0.25">
      <c r="A4" s="7" t="s">
        <v>3</v>
      </c>
      <c r="B4" s="7"/>
      <c r="C4" s="7"/>
    </row>
    <row r="6" spans="1:4" x14ac:dyDescent="0.25">
      <c r="A6" s="6" t="s">
        <v>23</v>
      </c>
      <c r="B6" s="6"/>
      <c r="C6" s="6"/>
    </row>
    <row r="8" spans="1:4" s="2" customFormat="1" x14ac:dyDescent="0.25">
      <c r="A8" s="2" t="s">
        <v>4</v>
      </c>
      <c r="C8" s="3"/>
      <c r="D8" s="5"/>
    </row>
    <row r="9" spans="1:4" x14ac:dyDescent="0.25">
      <c r="B9" t="s">
        <v>5</v>
      </c>
      <c r="C9" s="1">
        <v>110000</v>
      </c>
      <c r="D9" s="4">
        <f>C9/C12</f>
        <v>0.62857142857142856</v>
      </c>
    </row>
    <row r="10" spans="1:4" x14ac:dyDescent="0.25">
      <c r="B10" t="s">
        <v>6</v>
      </c>
      <c r="C10" s="1">
        <v>45000</v>
      </c>
      <c r="D10" s="4">
        <f>C10/C12</f>
        <v>0.25714285714285712</v>
      </c>
    </row>
    <row r="11" spans="1:4" x14ac:dyDescent="0.25">
      <c r="B11" t="s">
        <v>7</v>
      </c>
      <c r="C11" s="1">
        <v>20000</v>
      </c>
      <c r="D11" s="4">
        <f>C11/C12</f>
        <v>0.11428571428571428</v>
      </c>
    </row>
    <row r="12" spans="1:4" s="2" customFormat="1" x14ac:dyDescent="0.25">
      <c r="A12" s="2" t="s">
        <v>8</v>
      </c>
      <c r="C12" s="3">
        <f>SUM(C9:C11)</f>
        <v>175000</v>
      </c>
      <c r="D12" s="5"/>
    </row>
    <row r="14" spans="1:4" s="2" customFormat="1" x14ac:dyDescent="0.25">
      <c r="A14" s="2" t="s">
        <v>9</v>
      </c>
      <c r="C14" s="3"/>
      <c r="D14" s="5"/>
    </row>
    <row r="15" spans="1:4" x14ac:dyDescent="0.25">
      <c r="B15" t="s">
        <v>10</v>
      </c>
      <c r="C15" s="1">
        <v>8000</v>
      </c>
    </row>
    <row r="16" spans="1:4" x14ac:dyDescent="0.25">
      <c r="B16" t="s">
        <v>11</v>
      </c>
      <c r="C16" s="1">
        <v>8000</v>
      </c>
    </row>
    <row r="17" spans="1:4" x14ac:dyDescent="0.25">
      <c r="B17" t="s">
        <v>12</v>
      </c>
      <c r="C17" s="1">
        <v>30000</v>
      </c>
    </row>
    <row r="18" spans="1:4" x14ac:dyDescent="0.25">
      <c r="B18" t="s">
        <v>24</v>
      </c>
      <c r="C18" s="1">
        <v>80000</v>
      </c>
    </row>
    <row r="19" spans="1:4" x14ac:dyDescent="0.25">
      <c r="B19" t="s">
        <v>25</v>
      </c>
      <c r="C19" s="1">
        <v>40000</v>
      </c>
    </row>
    <row r="20" spans="1:4" s="2" customFormat="1" x14ac:dyDescent="0.25">
      <c r="A20" s="2" t="s">
        <v>13</v>
      </c>
      <c r="C20" s="3">
        <f>SUM(C15:C19)</f>
        <v>166000</v>
      </c>
      <c r="D20" s="5"/>
    </row>
    <row r="22" spans="1:4" s="2" customFormat="1" x14ac:dyDescent="0.25">
      <c r="A22" s="2" t="s">
        <v>14</v>
      </c>
      <c r="C22" s="3">
        <f>C12-C20</f>
        <v>9000</v>
      </c>
      <c r="D22" s="5"/>
    </row>
    <row r="24" spans="1:4" s="2" customFormat="1" x14ac:dyDescent="0.25">
      <c r="A24" s="2" t="s">
        <v>15</v>
      </c>
      <c r="C24" s="3"/>
      <c r="D24" s="5"/>
    </row>
    <row r="25" spans="1:4" x14ac:dyDescent="0.25">
      <c r="B25" t="s">
        <v>16</v>
      </c>
      <c r="C25" s="1">
        <v>500</v>
      </c>
    </row>
    <row r="26" spans="1:4" x14ac:dyDescent="0.25">
      <c r="B26" t="s">
        <v>17</v>
      </c>
      <c r="C26" s="1">
        <v>3500</v>
      </c>
    </row>
    <row r="27" spans="1:4" x14ac:dyDescent="0.25">
      <c r="B27" t="s">
        <v>18</v>
      </c>
      <c r="C27" s="1">
        <v>500</v>
      </c>
    </row>
    <row r="28" spans="1:4" x14ac:dyDescent="0.25">
      <c r="B28" t="s">
        <v>19</v>
      </c>
      <c r="C28" s="1">
        <v>500</v>
      </c>
    </row>
    <row r="29" spans="1:4" x14ac:dyDescent="0.25">
      <c r="B29" t="s">
        <v>20</v>
      </c>
      <c r="C29" s="1">
        <v>3500</v>
      </c>
    </row>
    <row r="30" spans="1:4" x14ac:dyDescent="0.25">
      <c r="B30" t="s">
        <v>26</v>
      </c>
      <c r="C30" s="1">
        <v>500</v>
      </c>
    </row>
    <row r="31" spans="1:4" s="2" customFormat="1" x14ac:dyDescent="0.25">
      <c r="A31" s="2" t="s">
        <v>21</v>
      </c>
      <c r="C31" s="3">
        <f>SUM(C25:C30)</f>
        <v>9000</v>
      </c>
      <c r="D31" s="5">
        <f>C31/C12</f>
        <v>5.1428571428571428E-2</v>
      </c>
    </row>
    <row r="33" spans="1:4" s="2" customFormat="1" x14ac:dyDescent="0.25">
      <c r="A33" s="2" t="s">
        <v>22</v>
      </c>
      <c r="C33" s="3">
        <f>C22-C31</f>
        <v>0</v>
      </c>
      <c r="D33" s="5"/>
    </row>
  </sheetData>
  <mergeCells count="5">
    <mergeCell ref="A6:C6"/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Farley</dc:creator>
  <cp:lastModifiedBy>Jennifer Farley</cp:lastModifiedBy>
  <cp:lastPrinted>2020-02-24T23:53:08Z</cp:lastPrinted>
  <dcterms:created xsi:type="dcterms:W3CDTF">2014-08-28T19:36:35Z</dcterms:created>
  <dcterms:modified xsi:type="dcterms:W3CDTF">2020-03-18T02:57:28Z</dcterms:modified>
</cp:coreProperties>
</file>