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ockb/Documents/Walden's Puddle/Important Documents/"/>
    </mc:Choice>
  </mc:AlternateContent>
  <xr:revisionPtr revIDLastSave="0" documentId="8_{889CAC2E-27C9-7247-A5D2-6C96251FCA22}" xr6:coauthVersionLast="47" xr6:coauthVersionMax="47" xr10:uidLastSave="{00000000-0000-0000-0000-000000000000}"/>
  <bookViews>
    <workbookView xWindow="4300" yWindow="880" windowWidth="25600" windowHeight="15860" xr2:uid="{00000000-000D-0000-FFFF-FFFF00000000}"/>
  </bookViews>
  <sheets>
    <sheet name="Budget " sheetId="2" r:id="rId1"/>
    <sheet name="Sheet3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B15" i="2" s="1"/>
  <c r="B32" i="2"/>
  <c r="B34" i="2" l="1"/>
  <c r="B33" i="2"/>
</calcChain>
</file>

<file path=xl/sharedStrings.xml><?xml version="1.0" encoding="utf-8"?>
<sst xmlns="http://schemas.openxmlformats.org/spreadsheetml/2006/main" count="46" uniqueCount="45">
  <si>
    <t>Line Item</t>
  </si>
  <si>
    <t>Expenses</t>
  </si>
  <si>
    <t>Revenue Sources</t>
  </si>
  <si>
    <t>Interest and dividends</t>
  </si>
  <si>
    <t>Foundation support</t>
  </si>
  <si>
    <t>Government grants</t>
  </si>
  <si>
    <t>Federated Funds (i.e. United Way, Community Shares)</t>
  </si>
  <si>
    <t>Net income from special event</t>
  </si>
  <si>
    <t>Salaries</t>
  </si>
  <si>
    <t>Professional fees</t>
  </si>
  <si>
    <t>Postage and Shipping</t>
  </si>
  <si>
    <t>Equipment rental and maintenance</t>
  </si>
  <si>
    <t>Printing and publication</t>
  </si>
  <si>
    <t>Conferences and meetings</t>
  </si>
  <si>
    <t>Depreciation</t>
  </si>
  <si>
    <t>Telephone</t>
  </si>
  <si>
    <t>Current Agency Budget</t>
  </si>
  <si>
    <t>Total</t>
  </si>
  <si>
    <t>Benefits and Taxes</t>
  </si>
  <si>
    <t>Marketing</t>
  </si>
  <si>
    <t>Walden's Puddle</t>
  </si>
  <si>
    <t>Fund raiser income</t>
  </si>
  <si>
    <t>office/admin/rehab techs</t>
  </si>
  <si>
    <t>Office supplies</t>
  </si>
  <si>
    <t xml:space="preserve">Off site rehab </t>
  </si>
  <si>
    <t>Total Gross</t>
  </si>
  <si>
    <t>pro bono</t>
  </si>
  <si>
    <t>internet/stock card/signage</t>
  </si>
  <si>
    <t>Net  Income</t>
  </si>
  <si>
    <t>building repairs (septic, build maint),auto repairs</t>
  </si>
  <si>
    <t>Travel (staff mileage)</t>
  </si>
  <si>
    <t>Veterinarian/overflow</t>
  </si>
  <si>
    <t>Net income +in-kind</t>
  </si>
  <si>
    <t>Contributions (individuals and corporations)</t>
  </si>
  <si>
    <t>in-kind service</t>
  </si>
  <si>
    <t>Board /volunteers</t>
  </si>
  <si>
    <t>Total gross +in-kind</t>
  </si>
  <si>
    <r>
      <t>baby shower</t>
    </r>
    <r>
      <rPr>
        <sz val="12"/>
        <color theme="1"/>
        <rFont val="Calibri"/>
        <family val="2"/>
        <scheme val="minor"/>
      </rPr>
      <t>/Holiday Appeal</t>
    </r>
  </si>
  <si>
    <t>Operating costs and enclosures; 42.5% of budget</t>
  </si>
  <si>
    <t>Operating costs; 42.5% of budget</t>
  </si>
  <si>
    <t>Baby shower/Year-End Appeal/merchandise; 15% of budget</t>
  </si>
  <si>
    <t>Health Benefits and payroll taxes</t>
  </si>
  <si>
    <t>Current Budget</t>
  </si>
  <si>
    <t>Rehab Supplies/food</t>
  </si>
  <si>
    <t>Budget Fiscal Year Jan - Dec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</si>
</sst>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Verdana"/>
      <family val="2"/>
    </font>
    <font>
      <b/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0" xfId="0" applyNumberFormat="1" applyFont="1"/>
    <xf numFmtId="0" fontId="6" fillId="3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B8" sqref="B8"/>
    </sheetView>
  </sheetViews>
  <sheetFormatPr baseColWidth="10" defaultColWidth="9.1640625" defaultRowHeight="16" x14ac:dyDescent="0.2"/>
  <cols>
    <col min="1" max="1" width="26.1640625" style="4" customWidth="1"/>
    <col min="2" max="2" width="11.5" style="4" customWidth="1"/>
    <col min="3" max="3" width="41.5" style="5" customWidth="1"/>
    <col min="4" max="4" width="18.1640625" style="4" customWidth="1"/>
    <col min="5" max="16384" width="9.1640625" style="4"/>
  </cols>
  <sheetData>
    <row r="1" spans="1:7" ht="24" x14ac:dyDescent="0.3">
      <c r="B1" s="19"/>
    </row>
    <row r="2" spans="1:7" ht="24" x14ac:dyDescent="0.3">
      <c r="A2" s="11" t="s">
        <v>20</v>
      </c>
      <c r="B2" s="11"/>
      <c r="C2" s="11" t="s">
        <v>44</v>
      </c>
    </row>
    <row r="3" spans="1:7" ht="24" x14ac:dyDescent="0.3">
      <c r="B3" s="11"/>
    </row>
    <row r="4" spans="1:7" s="10" customFormat="1" ht="51.75" customHeight="1" x14ac:dyDescent="0.25">
      <c r="A4" s="6" t="s">
        <v>0</v>
      </c>
      <c r="B4" s="6" t="s">
        <v>42</v>
      </c>
      <c r="C4" s="18"/>
    </row>
    <row r="5" spans="1:7" x14ac:dyDescent="0.2">
      <c r="A5" s="7" t="s">
        <v>2</v>
      </c>
      <c r="B5" s="1"/>
      <c r="C5" s="2"/>
    </row>
    <row r="6" spans="1:7" ht="17.25" customHeight="1" x14ac:dyDescent="0.2">
      <c r="A6" s="2" t="s">
        <v>4</v>
      </c>
      <c r="B6" s="15">
        <v>200000</v>
      </c>
      <c r="C6" s="22" t="s">
        <v>38</v>
      </c>
    </row>
    <row r="7" spans="1:7" ht="34" x14ac:dyDescent="0.2">
      <c r="A7" s="2" t="s">
        <v>33</v>
      </c>
      <c r="B7" s="15">
        <v>180000</v>
      </c>
      <c r="C7" s="22" t="s">
        <v>39</v>
      </c>
    </row>
    <row r="8" spans="1:7" ht="17" x14ac:dyDescent="0.2">
      <c r="A8" s="2" t="s">
        <v>5</v>
      </c>
      <c r="B8" s="1"/>
      <c r="C8" s="2"/>
    </row>
    <row r="9" spans="1:7" ht="34" x14ac:dyDescent="0.2">
      <c r="A9" s="2" t="s">
        <v>6</v>
      </c>
      <c r="B9" s="15"/>
      <c r="C9" s="2"/>
    </row>
    <row r="10" spans="1:7" ht="20.25" customHeight="1" x14ac:dyDescent="0.2">
      <c r="A10" s="2" t="s">
        <v>3</v>
      </c>
      <c r="B10" s="1"/>
      <c r="C10" s="2"/>
    </row>
    <row r="11" spans="1:7" ht="29.25" customHeight="1" x14ac:dyDescent="0.2">
      <c r="A11" s="2" t="s">
        <v>7</v>
      </c>
      <c r="B11" s="15"/>
      <c r="C11" s="22"/>
    </row>
    <row r="12" spans="1:7" ht="29.25" customHeight="1" x14ac:dyDescent="0.2">
      <c r="A12" s="2" t="s">
        <v>21</v>
      </c>
      <c r="B12" s="15">
        <v>100000</v>
      </c>
      <c r="C12" s="22" t="s">
        <v>40</v>
      </c>
    </row>
    <row r="13" spans="1:7" ht="22.25" customHeight="1" x14ac:dyDescent="0.2">
      <c r="A13" s="8" t="s">
        <v>25</v>
      </c>
      <c r="B13" s="16">
        <f>SUM(B6:B12)</f>
        <v>480000</v>
      </c>
      <c r="D13" s="12"/>
      <c r="E13" s="12"/>
      <c r="F13" s="12"/>
      <c r="G13" s="13"/>
    </row>
    <row r="14" spans="1:7" ht="20.25" customHeight="1" x14ac:dyDescent="0.2">
      <c r="A14" s="2" t="s">
        <v>34</v>
      </c>
      <c r="B14" s="1">
        <v>260000</v>
      </c>
      <c r="C14" s="14" t="s">
        <v>35</v>
      </c>
      <c r="D14" s="12"/>
      <c r="E14" s="12"/>
      <c r="F14" s="12"/>
      <c r="G14" s="13"/>
    </row>
    <row r="15" spans="1:7" s="3" customFormat="1" ht="20.25" customHeight="1" x14ac:dyDescent="0.2">
      <c r="A15" s="3" t="s">
        <v>36</v>
      </c>
      <c r="B15" s="17">
        <f>SUM(B13:B14)</f>
        <v>740000</v>
      </c>
    </row>
    <row r="16" spans="1:7" ht="54" customHeight="1" x14ac:dyDescent="0.2">
      <c r="A16" s="6" t="s">
        <v>0</v>
      </c>
      <c r="B16" s="6" t="s">
        <v>16</v>
      </c>
      <c r="C16" s="18"/>
    </row>
    <row r="17" spans="1:3" ht="17" x14ac:dyDescent="0.2">
      <c r="A17" s="8" t="s">
        <v>1</v>
      </c>
      <c r="B17" s="1"/>
      <c r="C17" s="2"/>
    </row>
    <row r="18" spans="1:3" ht="17" x14ac:dyDescent="0.2">
      <c r="A18" s="2" t="s">
        <v>8</v>
      </c>
      <c r="B18" s="15">
        <v>260000</v>
      </c>
      <c r="C18" s="2" t="s">
        <v>22</v>
      </c>
    </row>
    <row r="19" spans="1:3" ht="17" x14ac:dyDescent="0.2">
      <c r="A19" s="2" t="s">
        <v>18</v>
      </c>
      <c r="B19" s="15">
        <v>40000</v>
      </c>
      <c r="C19" s="22" t="s">
        <v>41</v>
      </c>
    </row>
    <row r="20" spans="1:3" ht="17" x14ac:dyDescent="0.2">
      <c r="A20" s="2" t="s">
        <v>9</v>
      </c>
      <c r="B20" s="1">
        <v>0</v>
      </c>
      <c r="C20" s="2" t="s">
        <v>26</v>
      </c>
    </row>
    <row r="21" spans="1:3" ht="17" x14ac:dyDescent="0.2">
      <c r="A21" s="23" t="s">
        <v>43</v>
      </c>
      <c r="B21" s="15">
        <v>125000</v>
      </c>
      <c r="C21" s="2"/>
    </row>
    <row r="22" spans="1:3" ht="17" x14ac:dyDescent="0.2">
      <c r="A22" s="2" t="s">
        <v>15</v>
      </c>
      <c r="B22" s="1">
        <v>2000</v>
      </c>
      <c r="C22" s="2"/>
    </row>
    <row r="23" spans="1:3" ht="17" x14ac:dyDescent="0.2">
      <c r="A23" s="2" t="s">
        <v>10</v>
      </c>
      <c r="B23" s="1">
        <v>1800</v>
      </c>
      <c r="C23" s="2"/>
    </row>
    <row r="24" spans="1:3" ht="34" x14ac:dyDescent="0.2">
      <c r="A24" s="2" t="s">
        <v>11</v>
      </c>
      <c r="B24" s="1">
        <v>15000</v>
      </c>
      <c r="C24" s="2" t="s">
        <v>29</v>
      </c>
    </row>
    <row r="25" spans="1:3" ht="17" x14ac:dyDescent="0.2">
      <c r="A25" s="2" t="s">
        <v>12</v>
      </c>
      <c r="B25" s="1">
        <v>2500</v>
      </c>
      <c r="C25" s="21" t="s">
        <v>37</v>
      </c>
    </row>
    <row r="26" spans="1:3" ht="17" x14ac:dyDescent="0.2">
      <c r="A26" s="2" t="s">
        <v>30</v>
      </c>
      <c r="B26" s="15">
        <v>2000</v>
      </c>
      <c r="C26" s="2"/>
    </row>
    <row r="27" spans="1:3" ht="17" x14ac:dyDescent="0.2">
      <c r="A27" s="2" t="s">
        <v>13</v>
      </c>
      <c r="B27" s="1">
        <v>2000</v>
      </c>
      <c r="C27" s="2"/>
    </row>
    <row r="28" spans="1:3" ht="17" x14ac:dyDescent="0.2">
      <c r="A28" s="2" t="s">
        <v>14</v>
      </c>
      <c r="B28" s="1">
        <v>5000</v>
      </c>
      <c r="C28" s="2"/>
    </row>
    <row r="29" spans="1:3" ht="17" x14ac:dyDescent="0.2">
      <c r="A29" s="2" t="s">
        <v>19</v>
      </c>
      <c r="B29" s="1">
        <v>2000</v>
      </c>
      <c r="C29" s="2" t="s">
        <v>27</v>
      </c>
    </row>
    <row r="30" spans="1:3" ht="17" x14ac:dyDescent="0.2">
      <c r="A30" s="2" t="s">
        <v>23</v>
      </c>
      <c r="B30" s="1">
        <v>3400</v>
      </c>
      <c r="C30" s="2"/>
    </row>
    <row r="31" spans="1:3" ht="17" x14ac:dyDescent="0.2">
      <c r="A31" s="2" t="s">
        <v>24</v>
      </c>
      <c r="B31" s="15">
        <v>20000</v>
      </c>
      <c r="C31" s="2" t="s">
        <v>31</v>
      </c>
    </row>
    <row r="32" spans="1:3" ht="17" x14ac:dyDescent="0.2">
      <c r="A32" s="8" t="s">
        <v>17</v>
      </c>
      <c r="B32" s="7">
        <f>SUM(B18:B31)</f>
        <v>480700</v>
      </c>
      <c r="C32" s="8"/>
    </row>
    <row r="33" spans="1:3" ht="17" x14ac:dyDescent="0.2">
      <c r="A33" s="8" t="s">
        <v>28</v>
      </c>
      <c r="B33" s="16">
        <f>SUM(B13-B32)</f>
        <v>-700</v>
      </c>
      <c r="C33" s="8"/>
    </row>
    <row r="34" spans="1:3" s="3" customFormat="1" ht="17" x14ac:dyDescent="0.2">
      <c r="A34" s="2" t="s">
        <v>32</v>
      </c>
      <c r="B34" s="15">
        <f>SUM(B15-B32)</f>
        <v>259300</v>
      </c>
      <c r="C34" s="2"/>
    </row>
    <row r="35" spans="1:3" s="3" customFormat="1" x14ac:dyDescent="0.2">
      <c r="A35" s="5"/>
      <c r="B35" s="4"/>
      <c r="C35" s="4"/>
    </row>
    <row r="37" spans="1:3" ht="20" customHeight="1" x14ac:dyDescent="0.2">
      <c r="C37" s="4"/>
    </row>
    <row r="38" spans="1:3" s="9" customFormat="1" ht="19" customHeight="1" x14ac:dyDescent="0.2"/>
    <row r="39" spans="1:3" s="9" customFormat="1" ht="21" customHeight="1" x14ac:dyDescent="0.2"/>
    <row r="40" spans="1:3" s="9" customFormat="1" ht="18" customHeight="1" x14ac:dyDescent="0.2"/>
    <row r="41" spans="1:3" x14ac:dyDescent="0.2">
      <c r="A41"/>
      <c r="B41"/>
    </row>
    <row r="42" spans="1:3" x14ac:dyDescent="0.2">
      <c r="A42"/>
      <c r="B42"/>
    </row>
    <row r="43" spans="1:3" x14ac:dyDescent="0.2">
      <c r="A43"/>
      <c r="B43"/>
    </row>
    <row r="47" spans="1:3" x14ac:dyDescent="0.2">
      <c r="C47"/>
    </row>
    <row r="48" spans="1:3" ht="19" x14ac:dyDescent="0.25">
      <c r="C48" s="20"/>
    </row>
    <row r="49" spans="3:3" ht="19" x14ac:dyDescent="0.25">
      <c r="C49" s="20"/>
    </row>
    <row r="50" spans="3:3" ht="19" x14ac:dyDescent="0.25">
      <c r="C50" s="20"/>
    </row>
    <row r="51" spans="3:3" ht="19" x14ac:dyDescent="0.25">
      <c r="C51" s="20"/>
    </row>
  </sheetData>
  <phoneticPr fontId="11" type="noConversion"/>
  <pageMargins left="0.25" right="0.25" top="0.75" bottom="0.75" header="0.3" footer="0.3"/>
  <pageSetup orientation="portrait" horizontalDpi="4294967292" verticalDpi="4294967292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 Charitable Trust</dc:creator>
  <cp:lastModifiedBy>Hock, Brian</cp:lastModifiedBy>
  <cp:lastPrinted>2022-07-27T17:35:39Z</cp:lastPrinted>
  <dcterms:created xsi:type="dcterms:W3CDTF">2010-03-09T14:17:21Z</dcterms:created>
  <dcterms:modified xsi:type="dcterms:W3CDTF">2024-01-09T19:38:39Z</dcterms:modified>
</cp:coreProperties>
</file>